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Community Development\HOME\ARP-American Rescue Plan\HOME-ARP App Draft\Word\Attachments\"/>
    </mc:Choice>
  </mc:AlternateContent>
  <bookViews>
    <workbookView xWindow="0" yWindow="0" windowWidth="28800" windowHeight="12435"/>
  </bookViews>
  <sheets>
    <sheet name="Annual Exp &amp; Cash Flow" sheetId="5" r:id="rId1"/>
    <sheet name="Development Costs" sheetId="8" r:id="rId2"/>
    <sheet name="Project Sources Identification" sheetId="9" r:id="rId3"/>
    <sheet name="Subsidy Layering" sheetId="10" r:id="rId4"/>
    <sheet name="Rent Breakdown" sheetId="7" r:id="rId5"/>
  </sheets>
  <externalReferences>
    <externalReference r:id="rId6"/>
  </externalReferences>
  <calcPr calcId="162913"/>
</workbook>
</file>

<file path=xl/calcChain.xml><?xml version="1.0" encoding="utf-8"?>
<calcChain xmlns="http://schemas.openxmlformats.org/spreadsheetml/2006/main">
  <c r="B13" i="10" l="1"/>
  <c r="B11" i="10"/>
  <c r="B10" i="10"/>
  <c r="B9" i="10"/>
  <c r="B7" i="10"/>
  <c r="B6" i="10"/>
  <c r="B5" i="10"/>
  <c r="B4" i="10"/>
  <c r="B3" i="10"/>
  <c r="B8" i="10" s="1"/>
  <c r="B12" i="10" s="1"/>
  <c r="B14" i="10" s="1"/>
  <c r="B15" i="9"/>
  <c r="B17" i="9" s="1"/>
  <c r="I53" i="8"/>
  <c r="H53" i="8"/>
  <c r="G53" i="8"/>
  <c r="F53" i="8"/>
  <c r="E53" i="8"/>
  <c r="D52" i="8"/>
  <c r="D50" i="8"/>
  <c r="D49" i="8"/>
  <c r="D48" i="8"/>
  <c r="D53" i="8" s="1"/>
  <c r="D47" i="8"/>
  <c r="I45" i="8"/>
  <c r="H45" i="8"/>
  <c r="G45" i="8"/>
  <c r="F45" i="8"/>
  <c r="E45" i="8"/>
  <c r="D44" i="8"/>
  <c r="D43" i="8"/>
  <c r="D42" i="8"/>
  <c r="D41" i="8"/>
  <c r="D40" i="8"/>
  <c r="D45" i="8" s="1"/>
  <c r="I38" i="8"/>
  <c r="H38" i="8"/>
  <c r="G38" i="8"/>
  <c r="F38" i="8"/>
  <c r="E38" i="8"/>
  <c r="D37" i="8"/>
  <c r="D36" i="8"/>
  <c r="D35" i="8"/>
  <c r="D34" i="8"/>
  <c r="D38" i="8" s="1"/>
  <c r="I32" i="8"/>
  <c r="H32" i="8"/>
  <c r="G32" i="8"/>
  <c r="F32" i="8"/>
  <c r="E32" i="8"/>
  <c r="D31" i="8"/>
  <c r="D30" i="8"/>
  <c r="D29" i="8"/>
  <c r="D28" i="8"/>
  <c r="D32" i="8" s="1"/>
  <c r="D27" i="8"/>
  <c r="I25" i="8"/>
  <c r="H25" i="8"/>
  <c r="G25" i="8"/>
  <c r="F25" i="8"/>
  <c r="E25" i="8"/>
  <c r="D24" i="8"/>
  <c r="D23" i="8"/>
  <c r="D22" i="8"/>
  <c r="D21" i="8"/>
  <c r="D20" i="8"/>
  <c r="D25" i="8" s="1"/>
  <c r="I18" i="8"/>
  <c r="H18" i="8"/>
  <c r="G18" i="8"/>
  <c r="F18" i="8"/>
  <c r="E18" i="8"/>
  <c r="D17" i="8"/>
  <c r="D16" i="8"/>
  <c r="D15" i="8"/>
  <c r="D14" i="8"/>
  <c r="D13" i="8"/>
  <c r="D18" i="8" s="1"/>
  <c r="D12" i="8"/>
  <c r="D11" i="8"/>
  <c r="I9" i="8"/>
  <c r="I55" i="8" s="1"/>
  <c r="H9" i="8"/>
  <c r="H55" i="8" s="1"/>
  <c r="G9" i="8"/>
  <c r="G55" i="8" s="1"/>
  <c r="F9" i="8"/>
  <c r="F55" i="8" s="1"/>
  <c r="E9" i="8"/>
  <c r="E55" i="8" s="1"/>
  <c r="D8" i="8"/>
  <c r="D9" i="8" s="1"/>
  <c r="D7" i="8"/>
  <c r="D6" i="8"/>
  <c r="D55" i="8" l="1"/>
  <c r="S46" i="5" l="1"/>
  <c r="R46" i="5"/>
  <c r="Q46" i="5"/>
  <c r="P46" i="5"/>
  <c r="O46" i="5"/>
  <c r="S40" i="5"/>
  <c r="R40" i="5"/>
  <c r="Q40" i="5"/>
  <c r="P40" i="5"/>
  <c r="O40" i="5"/>
  <c r="S29" i="5"/>
  <c r="R29" i="5"/>
  <c r="Q29" i="5"/>
  <c r="P29" i="5"/>
  <c r="O29" i="5"/>
  <c r="S18" i="5"/>
  <c r="S48" i="5" s="1"/>
  <c r="S50" i="5" s="1"/>
  <c r="R18" i="5"/>
  <c r="Q18" i="5"/>
  <c r="Q48" i="5" s="1"/>
  <c r="Q50" i="5" s="1"/>
  <c r="P18" i="5"/>
  <c r="O18" i="5"/>
  <c r="S7" i="5"/>
  <c r="R7" i="5"/>
  <c r="Q7" i="5"/>
  <c r="P7" i="5"/>
  <c r="O7" i="5"/>
  <c r="N46" i="5"/>
  <c r="M46" i="5"/>
  <c r="L46" i="5"/>
  <c r="K46" i="5"/>
  <c r="J46" i="5"/>
  <c r="N40" i="5"/>
  <c r="M40" i="5"/>
  <c r="L40" i="5"/>
  <c r="K40" i="5"/>
  <c r="J40" i="5"/>
  <c r="N29" i="5"/>
  <c r="M29" i="5"/>
  <c r="L29" i="5"/>
  <c r="K29" i="5"/>
  <c r="J29" i="5"/>
  <c r="N18" i="5"/>
  <c r="M18" i="5"/>
  <c r="L18" i="5"/>
  <c r="L48" i="5" s="1"/>
  <c r="L50" i="5" s="1"/>
  <c r="K18" i="5"/>
  <c r="K48" i="5" s="1"/>
  <c r="K50" i="5" s="1"/>
  <c r="J18" i="5"/>
  <c r="N7" i="5"/>
  <c r="M7" i="5"/>
  <c r="L7" i="5"/>
  <c r="K7" i="5"/>
  <c r="J7" i="5"/>
  <c r="R48" i="5" l="1"/>
  <c r="R50" i="5" s="1"/>
  <c r="R55" i="5" s="1"/>
  <c r="N48" i="5"/>
  <c r="N50" i="5" s="1"/>
  <c r="N53" i="5" s="1"/>
  <c r="O48" i="5"/>
  <c r="O50" i="5" s="1"/>
  <c r="O53" i="5" s="1"/>
  <c r="J48" i="5"/>
  <c r="J50" i="5" s="1"/>
  <c r="M48" i="5"/>
  <c r="M50" i="5" s="1"/>
  <c r="P48" i="5"/>
  <c r="P50" i="5" s="1"/>
  <c r="S53" i="5"/>
  <c r="S55" i="5"/>
  <c r="P55" i="5"/>
  <c r="P53" i="5"/>
  <c r="Q53" i="5"/>
  <c r="Q55" i="5"/>
  <c r="K55" i="5"/>
  <c r="K53" i="5"/>
  <c r="L55" i="5"/>
  <c r="L53" i="5"/>
  <c r="M53" i="5"/>
  <c r="M55" i="5"/>
  <c r="J55" i="5"/>
  <c r="J53" i="5"/>
  <c r="O55" i="5" l="1"/>
  <c r="R53" i="5"/>
  <c r="N55" i="5"/>
  <c r="G25" i="7"/>
  <c r="G26" i="7"/>
  <c r="G27" i="7"/>
  <c r="G45" i="7"/>
  <c r="G46" i="7"/>
  <c r="G47" i="7"/>
  <c r="G66" i="7"/>
  <c r="G67" i="7"/>
  <c r="G91" i="7" s="1"/>
  <c r="G68" i="7"/>
  <c r="G86" i="7"/>
  <c r="G87" i="7"/>
  <c r="G88" i="7"/>
  <c r="G92" i="7" l="1"/>
  <c r="G90" i="7"/>
  <c r="G93" i="7" s="1"/>
  <c r="I46" i="5" l="1"/>
  <c r="H46" i="5"/>
  <c r="G46" i="5"/>
  <c r="F46" i="5"/>
  <c r="E46" i="5"/>
  <c r="I40" i="5"/>
  <c r="H40" i="5"/>
  <c r="G40" i="5"/>
  <c r="F40" i="5"/>
  <c r="E40" i="5"/>
  <c r="I29" i="5"/>
  <c r="H29" i="5"/>
  <c r="G29" i="5"/>
  <c r="F29" i="5"/>
  <c r="E29" i="5"/>
  <c r="I18" i="5"/>
  <c r="H18" i="5"/>
  <c r="G18" i="5"/>
  <c r="F18" i="5"/>
  <c r="E18" i="5"/>
  <c r="I7" i="5"/>
  <c r="H7" i="5"/>
  <c r="G7" i="5"/>
  <c r="F7" i="5"/>
  <c r="E7" i="5"/>
  <c r="I48" i="5" l="1"/>
  <c r="F48" i="5"/>
  <c r="F50" i="5" s="1"/>
  <c r="I50" i="5"/>
  <c r="G48" i="5"/>
  <c r="G50" i="5" s="1"/>
  <c r="E48" i="5"/>
  <c r="E50" i="5" s="1"/>
  <c r="H48" i="5"/>
  <c r="H50" i="5" s="1"/>
  <c r="H53" i="5" l="1"/>
  <c r="H55" i="5"/>
  <c r="E55" i="5"/>
  <c r="E53" i="5"/>
  <c r="G55" i="5"/>
  <c r="G53" i="5"/>
  <c r="F55" i="5"/>
  <c r="F53" i="5"/>
  <c r="I55" i="5"/>
  <c r="I53" i="5"/>
</calcChain>
</file>

<file path=xl/sharedStrings.xml><?xml version="1.0" encoding="utf-8"?>
<sst xmlns="http://schemas.openxmlformats.org/spreadsheetml/2006/main" count="291" uniqueCount="193">
  <si>
    <t>Subtotal</t>
  </si>
  <si>
    <t xml:space="preserve">   Interim Costs</t>
  </si>
  <si>
    <t xml:space="preserve">   Development Reserves</t>
  </si>
  <si>
    <t>TOTALS</t>
  </si>
  <si>
    <t>Development Costs</t>
  </si>
  <si>
    <t>Source 1</t>
  </si>
  <si>
    <t>Source 2</t>
  </si>
  <si>
    <t>Source 3</t>
  </si>
  <si>
    <t xml:space="preserve">   Acquisition Costs</t>
  </si>
  <si>
    <t xml:space="preserve">   Construction Costs</t>
  </si>
  <si>
    <t xml:space="preserve">   Professional Fees</t>
  </si>
  <si>
    <t>Total Projected Cost</t>
  </si>
  <si>
    <t>Gross Annual Rental Income</t>
  </si>
  <si>
    <t>Other Income</t>
  </si>
  <si>
    <t>Effective Gross Income:</t>
  </si>
  <si>
    <t>General &amp; Administrative</t>
  </si>
  <si>
    <t>Accounting</t>
  </si>
  <si>
    <t>Advertising</t>
  </si>
  <si>
    <t>Legal</t>
  </si>
  <si>
    <t>Equipment</t>
  </si>
  <si>
    <t>Management Fees</t>
  </si>
  <si>
    <t>Office Supplies</t>
  </si>
  <si>
    <t>Telephone</t>
  </si>
  <si>
    <t>Other (specify)</t>
  </si>
  <si>
    <t>Operating</t>
  </si>
  <si>
    <t>Fuel (heating and hot water)</t>
  </si>
  <si>
    <t>Electricity</t>
  </si>
  <si>
    <t>Water &amp; Sewer</t>
  </si>
  <si>
    <t>Gas</t>
  </si>
  <si>
    <t>Garbage/Trash</t>
  </si>
  <si>
    <t>Security</t>
  </si>
  <si>
    <t>Total Operating:</t>
  </si>
  <si>
    <t>Total General &amp; Administrative:</t>
  </si>
  <si>
    <t>Maintenance</t>
  </si>
  <si>
    <t>Elevator</t>
  </si>
  <si>
    <t>Exterminating</t>
  </si>
  <si>
    <t>Grounds</t>
  </si>
  <si>
    <t>Repairs</t>
  </si>
  <si>
    <t>Salaries</t>
  </si>
  <si>
    <t>Supplies</t>
  </si>
  <si>
    <t>Total Maintenance:</t>
  </si>
  <si>
    <t>Taxes &amp; Insurance</t>
  </si>
  <si>
    <t>Real Estate Taxes</t>
  </si>
  <si>
    <t>Other Taxes, Licenses, Fees</t>
  </si>
  <si>
    <t>Insurance</t>
  </si>
  <si>
    <t>Total Operating Expenses</t>
  </si>
  <si>
    <t>Annual Replacement Reserve</t>
  </si>
  <si>
    <t>Net Operating Income (NOI)</t>
  </si>
  <si>
    <t>Annual Debt Service</t>
  </si>
  <si>
    <t>Net Profit/(Loss) for Year</t>
  </si>
  <si>
    <t>Total Taxes &amp; Insurance:</t>
  </si>
  <si>
    <t>Painting/Cleaning/Decorating</t>
  </si>
  <si>
    <t>Proforma</t>
  </si>
  <si>
    <t>Debt Coverage Ratio (1.15 min.)</t>
  </si>
  <si>
    <t xml:space="preserve">   Financing Fees and Expenses</t>
  </si>
  <si>
    <t>HOME</t>
  </si>
  <si>
    <t>1.  Land</t>
  </si>
  <si>
    <t>2.  Existing Structures</t>
  </si>
  <si>
    <t>3.  Other</t>
  </si>
  <si>
    <t>4.  Demolition</t>
  </si>
  <si>
    <t>5.  On-Site Improvements</t>
  </si>
  <si>
    <t>6.  New Building</t>
  </si>
  <si>
    <t>7.  Rehabilitation</t>
  </si>
  <si>
    <t>8.  General Requirements</t>
  </si>
  <si>
    <t>9.  Contractor Profit &amp; Overhead</t>
  </si>
  <si>
    <t>11. Accountant</t>
  </si>
  <si>
    <t>12. Architect</t>
  </si>
  <si>
    <t>13. Attorney</t>
  </si>
  <si>
    <t>14. Consultant</t>
  </si>
  <si>
    <t>16. Hazard/Liability Insurance</t>
  </si>
  <si>
    <t>17. Interest</t>
  </si>
  <si>
    <t>18. Payment/Performance Bond</t>
  </si>
  <si>
    <t>19. Title/Recording/Legal Fees</t>
  </si>
  <si>
    <t>21. Credit Report</t>
  </si>
  <si>
    <t>22. Loan Origination/Closing</t>
  </si>
  <si>
    <t>23. Title/Recording/Legal Fees</t>
  </si>
  <si>
    <t>25. Appraisal</t>
  </si>
  <si>
    <t>26. Market Study</t>
  </si>
  <si>
    <t>27. Environmental Review</t>
  </si>
  <si>
    <t>28. Relocation Expenses</t>
  </si>
  <si>
    <t>29. Other</t>
  </si>
  <si>
    <t>30. Rent-up Reserve</t>
  </si>
  <si>
    <t>31. Operating Reserve</t>
  </si>
  <si>
    <t>32. Developer Fees   5% (Acquisition)</t>
  </si>
  <si>
    <t>Year 1</t>
  </si>
  <si>
    <t>Year 2</t>
  </si>
  <si>
    <t>Year 3</t>
  </si>
  <si>
    <t>Year 4</t>
  </si>
  <si>
    <t>Year 5</t>
  </si>
  <si>
    <t>Source 4</t>
  </si>
  <si>
    <t>10. Other:</t>
  </si>
  <si>
    <t>15. Other:</t>
  </si>
  <si>
    <t>20. Other:</t>
  </si>
  <si>
    <t>24. Other:</t>
  </si>
  <si>
    <t>Independent Inspections (PBE)</t>
  </si>
  <si>
    <t>DEVELOPMENT COSTS</t>
  </si>
  <si>
    <t>Annual Expense and Cash Flow Projection</t>
  </si>
  <si>
    <t>*Attached Commitment Letter for all Funding Sources to this Spreadsheet</t>
  </si>
  <si>
    <t>Deficit/Surplus</t>
  </si>
  <si>
    <t>Proposed Project Total</t>
  </si>
  <si>
    <t>Total</t>
  </si>
  <si>
    <t>If Awarded, Attach* Commitment Letter and Check Off Here</t>
  </si>
  <si>
    <t>Date Funding Announcements Made</t>
  </si>
  <si>
    <t>Application Due Date</t>
  </si>
  <si>
    <t>Has Application Been Submitted?</t>
  </si>
  <si>
    <t>Amount</t>
  </si>
  <si>
    <t>Funding Source</t>
  </si>
  <si>
    <t>Proposed Project:</t>
  </si>
  <si>
    <t>Project Funding Sources Identification</t>
  </si>
  <si>
    <t>Total Residential Rents</t>
  </si>
  <si>
    <t>Total Market Rents</t>
  </si>
  <si>
    <t>Total Other Restricted</t>
  </si>
  <si>
    <t>Total HOME Rents</t>
  </si>
  <si>
    <t>Subtotal Market Rents</t>
  </si>
  <si>
    <t>Subtotal Other Restricted</t>
  </si>
  <si>
    <t>Subtotal HOME Rents</t>
  </si>
  <si>
    <t>* This is the tenant rent plus the applicable allowance for heat, hotwater and electric not provided in the tenant rent.  If all utilities are included in the tenant rent, this number is the same as the tenant rent.</t>
  </si>
  <si>
    <t>120% AMI</t>
  </si>
  <si>
    <t>100% AMI</t>
  </si>
  <si>
    <t>80% AMI</t>
  </si>
  <si>
    <t>60% AMI</t>
  </si>
  <si>
    <t>50% AMI</t>
  </si>
  <si>
    <t>40% AMI</t>
  </si>
  <si>
    <t>30% AMI</t>
  </si>
  <si>
    <t>Vouchers</t>
  </si>
  <si>
    <t>High HOME</t>
  </si>
  <si>
    <t>Low HOME</t>
  </si>
  <si>
    <t>Restricted Units</t>
  </si>
  <si>
    <t>Market</t>
  </si>
  <si>
    <t>Type 2</t>
  </si>
  <si>
    <t>Type 1</t>
  </si>
  <si>
    <t>Market Units</t>
  </si>
  <si>
    <t>Underwriting Review</t>
  </si>
  <si>
    <t>Restricted Rent Limit</t>
  </si>
  <si>
    <t>Rent Governed By</t>
  </si>
  <si>
    <t>Rent Including All Utilities*</t>
  </si>
  <si>
    <t>Tenant Rent</t>
  </si>
  <si>
    <t># of 3 Bdrm Units</t>
  </si>
  <si>
    <t>Rent Basis</t>
  </si>
  <si>
    <t># of 2 Bdrm Units</t>
  </si>
  <si>
    <t>Two-Bedroom Units</t>
  </si>
  <si>
    <t>Rent Breakdown by Unit Size (continued)</t>
  </si>
  <si>
    <t># of 1 Bdrm Units</t>
  </si>
  <si>
    <t>One-Bedroom Units</t>
  </si>
  <si>
    <t># of 0 Bdrm Units</t>
  </si>
  <si>
    <t>Electric</t>
  </si>
  <si>
    <t>Propane</t>
  </si>
  <si>
    <t>Oil</t>
  </si>
  <si>
    <t>No</t>
  </si>
  <si>
    <t>Hotwater</t>
  </si>
  <si>
    <t>Natural Gas</t>
  </si>
  <si>
    <t>Yes</t>
  </si>
  <si>
    <t>Heat</t>
  </si>
  <si>
    <t xml:space="preserve">Note utilities included in tenant rent:  </t>
  </si>
  <si>
    <t>(click on cell for dropdown menu)</t>
  </si>
  <si>
    <t>Source</t>
  </si>
  <si>
    <t>Included</t>
  </si>
  <si>
    <t xml:space="preserve"> Rent Breakdown by Unit Size</t>
  </si>
  <si>
    <t>Three-Bedroom Units</t>
  </si>
  <si>
    <t>Zero-Bedroom Units (Single Room Occupancy)</t>
  </si>
  <si>
    <t>Year 6</t>
  </si>
  <si>
    <t>Year 7</t>
  </si>
  <si>
    <t>Year 8</t>
  </si>
  <si>
    <t>Year 9</t>
  </si>
  <si>
    <t>Year 10</t>
  </si>
  <si>
    <t>Year 11</t>
  </si>
  <si>
    <t>Year 12</t>
  </si>
  <si>
    <t>Year 13</t>
  </si>
  <si>
    <t>Year 14</t>
  </si>
  <si>
    <t>Year 15</t>
  </si>
  <si>
    <t>HOME-ARP</t>
  </si>
  <si>
    <t xml:space="preserve">   Other Professional Services</t>
  </si>
  <si>
    <t>33. Developer Fees 10% (Rehab)</t>
  </si>
  <si>
    <t>34. Developer Fees 15% (New Construction)</t>
  </si>
  <si>
    <t>35. Other:</t>
  </si>
  <si>
    <t>36.</t>
  </si>
  <si>
    <t>Private Development Loan</t>
  </si>
  <si>
    <t>Subrecipient Equity</t>
  </si>
  <si>
    <t>Subsidy Layering Review</t>
  </si>
  <si>
    <t>Project Development</t>
  </si>
  <si>
    <t>Hard Costs</t>
  </si>
  <si>
    <t>Soft Costs</t>
  </si>
  <si>
    <t xml:space="preserve">Developer Fees </t>
  </si>
  <si>
    <t>Reserves</t>
  </si>
  <si>
    <t>Other Costs</t>
  </si>
  <si>
    <t>Total Development Costs</t>
  </si>
  <si>
    <t>Maximum Loan Amount</t>
  </si>
  <si>
    <t>Equity Contribution</t>
  </si>
  <si>
    <t>Other Sources</t>
  </si>
  <si>
    <t>Funding Gap</t>
  </si>
  <si>
    <t>Remaining Funding Gap</t>
  </si>
  <si>
    <t>Less, Vacancy Allowance (5% min.)</t>
  </si>
  <si>
    <t>HOME-ARP Funding Request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</si>
</sst>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_(&quot;$&quot;* #,##0_);_(&quot;$&quot;* \(#,##0\);_(&quot;$&quot;* &quot;-&quot;??_);_(@_)"/>
    <numFmt numFmtId="165" formatCode="&quot;$&quot;#,##0.00"/>
  </numFmts>
  <fonts count="2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Arial"/>
      <family val="2"/>
    </font>
    <font>
      <b/>
      <sz val="10"/>
      <name val="Arial"/>
      <family val="2"/>
    </font>
    <font>
      <sz val="10"/>
      <color indexed="12"/>
      <name val="Arial"/>
      <family val="2"/>
    </font>
    <font>
      <sz val="10"/>
      <name val="Arial"/>
      <family val="2"/>
    </font>
    <font>
      <b/>
      <sz val="16"/>
      <name val="Arial"/>
      <family val="2"/>
    </font>
    <font>
      <b/>
      <sz val="14"/>
      <name val="Arial"/>
      <family val="2"/>
    </font>
    <font>
      <b/>
      <i/>
      <sz val="10"/>
      <name val="Arial"/>
      <family val="2"/>
    </font>
    <font>
      <sz val="10"/>
      <color theme="1"/>
      <name val="Arial"/>
      <family val="2"/>
    </font>
    <font>
      <b/>
      <sz val="10"/>
      <color theme="1"/>
      <name val="Arial"/>
      <family val="2"/>
    </font>
    <font>
      <b/>
      <sz val="12"/>
      <color theme="1"/>
      <name val="Arial"/>
      <family val="2"/>
    </font>
    <font>
      <b/>
      <sz val="18"/>
      <color theme="1"/>
      <name val="Arial"/>
      <family val="2"/>
    </font>
    <font>
      <sz val="9"/>
      <color theme="1"/>
      <name val="Calibri"/>
      <family val="2"/>
      <scheme val="minor"/>
    </font>
    <font>
      <sz val="8"/>
      <color theme="1"/>
      <name val="Calibri"/>
      <family val="2"/>
      <scheme val="minor"/>
    </font>
    <font>
      <i/>
      <sz val="9"/>
      <color theme="1"/>
      <name val="Calibri"/>
      <family val="2"/>
      <scheme val="minor"/>
    </font>
    <font>
      <b/>
      <sz val="9"/>
      <color theme="1"/>
      <name val="Calibri"/>
      <family val="2"/>
      <scheme val="minor"/>
    </font>
    <font>
      <b/>
      <sz val="12"/>
      <color theme="1"/>
      <name val="Calibri"/>
      <family val="2"/>
      <scheme val="minor"/>
    </font>
    <font>
      <sz val="8"/>
      <color rgb="FFFF0000"/>
      <name val="Calibri"/>
      <family val="2"/>
      <scheme val="minor"/>
    </font>
    <font>
      <sz val="9"/>
      <color rgb="FFFF0000"/>
      <name val="Calibri"/>
      <family val="2"/>
      <scheme val="minor"/>
    </font>
    <font>
      <sz val="12"/>
      <color theme="1"/>
      <name val="Calibri"/>
      <family val="2"/>
      <scheme val="minor"/>
    </font>
  </fonts>
  <fills count="8">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indexed="63"/>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right/>
      <top style="medium">
        <color auto="1"/>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top/>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style="medium">
        <color indexed="64"/>
      </top>
      <bottom/>
      <diagonal/>
    </border>
  </borders>
  <cellStyleXfs count="7">
    <xf numFmtId="0" fontId="0" fillId="0" borderId="0"/>
    <xf numFmtId="9" fontId="4" fillId="0" borderId="0" applyFont="0" applyFill="0" applyBorder="0" applyAlignment="0" applyProtection="0"/>
    <xf numFmtId="0" fontId="3" fillId="0" borderId="0"/>
    <xf numFmtId="0" fontId="2" fillId="0" borderId="0"/>
    <xf numFmtId="44" fontId="2" fillId="0" borderId="0" applyFont="0" applyFill="0" applyBorder="0" applyAlignment="0" applyProtection="0"/>
    <xf numFmtId="0" fontId="1" fillId="0" borderId="0"/>
    <xf numFmtId="0" fontId="1" fillId="0" borderId="0"/>
  </cellStyleXfs>
  <cellXfs count="133">
    <xf numFmtId="0" fontId="0" fillId="0" borderId="0" xfId="0"/>
    <xf numFmtId="4" fontId="7" fillId="0" borderId="1" xfId="0" applyNumberFormat="1" applyFont="1" applyBorder="1" applyProtection="1">
      <protection locked="0"/>
    </xf>
    <xf numFmtId="4" fontId="7" fillId="0" borderId="1" xfId="0" applyNumberFormat="1" applyFont="1" applyFill="1" applyBorder="1" applyProtection="1">
      <protection locked="0"/>
    </xf>
    <xf numFmtId="0" fontId="0" fillId="0" borderId="0" xfId="0" applyProtection="1"/>
    <xf numFmtId="0" fontId="0" fillId="0" borderId="2" xfId="0" applyBorder="1" applyProtection="1"/>
    <xf numFmtId="0" fontId="0" fillId="0" borderId="0" xfId="0" applyBorder="1" applyProtection="1"/>
    <xf numFmtId="0" fontId="0" fillId="0" borderId="3" xfId="0" applyFill="1" applyBorder="1" applyProtection="1"/>
    <xf numFmtId="0" fontId="0" fillId="0" borderId="2" xfId="0" applyFill="1" applyBorder="1" applyProtection="1"/>
    <xf numFmtId="0" fontId="0" fillId="0" borderId="4" xfId="0" applyFill="1" applyBorder="1" applyProtection="1"/>
    <xf numFmtId="4" fontId="8" fillId="0" borderId="1" xfId="0" applyNumberFormat="1" applyFont="1" applyFill="1" applyBorder="1" applyProtection="1"/>
    <xf numFmtId="4" fontId="0" fillId="0" borderId="1" xfId="0" applyNumberFormat="1" applyBorder="1" applyProtection="1"/>
    <xf numFmtId="0" fontId="6" fillId="0" borderId="0" xfId="0" applyFont="1" applyFill="1" applyBorder="1" applyProtection="1"/>
    <xf numFmtId="0" fontId="0" fillId="0" borderId="5" xfId="0" applyBorder="1" applyProtection="1"/>
    <xf numFmtId="0" fontId="8" fillId="0" borderId="0" xfId="0" applyFont="1" applyFill="1" applyBorder="1" applyProtection="1"/>
    <xf numFmtId="0" fontId="6" fillId="0" borderId="3" xfId="0" applyFont="1" applyFill="1" applyBorder="1" applyProtection="1"/>
    <xf numFmtId="0" fontId="6" fillId="0" borderId="2" xfId="0" applyFont="1" applyFill="1" applyBorder="1" applyProtection="1"/>
    <xf numFmtId="4" fontId="8" fillId="0" borderId="1" xfId="1" applyNumberFormat="1" applyFont="1" applyFill="1" applyBorder="1" applyProtection="1"/>
    <xf numFmtId="0" fontId="6" fillId="2" borderId="6" xfId="0" applyFont="1" applyFill="1" applyBorder="1" applyAlignment="1" applyProtection="1">
      <alignment horizontal="center"/>
    </xf>
    <xf numFmtId="0" fontId="6" fillId="0" borderId="0" xfId="0" applyFont="1" applyProtection="1"/>
    <xf numFmtId="10" fontId="0" fillId="0" borderId="1" xfId="0" applyNumberFormat="1" applyFill="1" applyBorder="1" applyProtection="1"/>
    <xf numFmtId="0" fontId="6" fillId="0" borderId="2" xfId="0" applyFont="1" applyBorder="1" applyProtection="1"/>
    <xf numFmtId="0" fontId="0" fillId="0" borderId="0" xfId="0" applyFill="1" applyProtection="1"/>
    <xf numFmtId="0" fontId="0" fillId="0" borderId="0" xfId="0" applyFill="1" applyBorder="1" applyProtection="1"/>
    <xf numFmtId="4" fontId="0" fillId="0" borderId="0" xfId="0" applyNumberFormat="1" applyProtection="1"/>
    <xf numFmtId="10" fontId="0" fillId="0" borderId="1" xfId="0" applyNumberFormat="1" applyBorder="1" applyProtection="1"/>
    <xf numFmtId="4" fontId="0" fillId="0" borderId="1" xfId="0" applyNumberFormat="1" applyFill="1" applyBorder="1" applyProtection="1"/>
    <xf numFmtId="4" fontId="0" fillId="0" borderId="0" xfId="0" applyNumberFormat="1" applyFill="1" applyProtection="1"/>
    <xf numFmtId="4" fontId="7" fillId="3" borderId="1" xfId="0" applyNumberFormat="1" applyFont="1" applyFill="1" applyBorder="1" applyProtection="1"/>
    <xf numFmtId="4" fontId="7" fillId="4" borderId="1" xfId="0" applyNumberFormat="1" applyFont="1" applyFill="1" applyBorder="1" applyProtection="1"/>
    <xf numFmtId="0" fontId="6" fillId="4" borderId="3" xfId="0" applyFont="1" applyFill="1" applyBorder="1" applyProtection="1"/>
    <xf numFmtId="0" fontId="0" fillId="4" borderId="2" xfId="0" applyFill="1" applyBorder="1" applyProtection="1"/>
    <xf numFmtId="0" fontId="0" fillId="4" borderId="4" xfId="0" applyFill="1" applyBorder="1" applyProtection="1"/>
    <xf numFmtId="0" fontId="11" fillId="0" borderId="2" xfId="0" applyFont="1" applyFill="1" applyBorder="1" applyProtection="1"/>
    <xf numFmtId="0" fontId="6" fillId="0" borderId="0" xfId="0" applyFont="1" applyFill="1" applyBorder="1" applyAlignment="1" applyProtection="1">
      <alignment horizontal="right"/>
    </xf>
    <xf numFmtId="4" fontId="0" fillId="0" borderId="0" xfId="0" applyNumberFormat="1"/>
    <xf numFmtId="0" fontId="0" fillId="5" borderId="1" xfId="0" applyFill="1" applyBorder="1" applyAlignment="1" applyProtection="1">
      <alignment horizontal="center"/>
    </xf>
    <xf numFmtId="0" fontId="7" fillId="5" borderId="1" xfId="0" applyFont="1" applyFill="1" applyBorder="1" applyAlignment="1" applyProtection="1">
      <alignment horizontal="center"/>
      <protection locked="0"/>
    </xf>
    <xf numFmtId="0" fontId="2" fillId="0" borderId="0" xfId="3"/>
    <xf numFmtId="164" fontId="2" fillId="7" borderId="0" xfId="3" applyNumberFormat="1" applyFill="1"/>
    <xf numFmtId="0" fontId="2" fillId="7" borderId="0" xfId="3" applyFill="1"/>
    <xf numFmtId="164" fontId="2" fillId="7" borderId="18" xfId="3" applyNumberFormat="1" applyFill="1" applyBorder="1" applyProtection="1"/>
    <xf numFmtId="164" fontId="2" fillId="7" borderId="23" xfId="3" applyNumberFormat="1" applyFill="1" applyBorder="1" applyProtection="1"/>
    <xf numFmtId="0" fontId="16" fillId="7" borderId="23" xfId="3" applyFont="1" applyFill="1" applyBorder="1"/>
    <xf numFmtId="0" fontId="16" fillId="7" borderId="27" xfId="3" applyFont="1" applyFill="1" applyBorder="1" applyAlignment="1">
      <alignment horizontal="left" indent="1"/>
    </xf>
    <xf numFmtId="0" fontId="16" fillId="7" borderId="1" xfId="3" applyFont="1" applyFill="1" applyBorder="1"/>
    <xf numFmtId="0" fontId="19" fillId="7" borderId="23" xfId="3" applyFont="1" applyFill="1" applyBorder="1" applyAlignment="1">
      <alignment horizontal="center" wrapText="1"/>
    </xf>
    <xf numFmtId="0" fontId="19" fillId="7" borderId="1" xfId="3" applyFont="1" applyFill="1" applyBorder="1" applyAlignment="1">
      <alignment horizontal="center" wrapText="1"/>
    </xf>
    <xf numFmtId="0" fontId="19" fillId="7" borderId="1" xfId="3" applyFont="1" applyFill="1" applyBorder="1" applyAlignment="1">
      <alignment horizontal="center"/>
    </xf>
    <xf numFmtId="0" fontId="19" fillId="7" borderId="4" xfId="3" applyFont="1" applyFill="1" applyBorder="1" applyAlignment="1">
      <alignment horizontal="center" wrapText="1"/>
    </xf>
    <xf numFmtId="0" fontId="19" fillId="7" borderId="27" xfId="3" applyFont="1" applyFill="1" applyBorder="1" applyAlignment="1">
      <alignment horizontal="center"/>
    </xf>
    <xf numFmtId="0" fontId="2" fillId="0" borderId="0" xfId="3" applyProtection="1">
      <protection locked="0"/>
    </xf>
    <xf numFmtId="0" fontId="16" fillId="0" borderId="0" xfId="3" applyFont="1" applyProtection="1">
      <protection hidden="1"/>
    </xf>
    <xf numFmtId="0" fontId="20" fillId="7" borderId="33" xfId="3" applyFont="1" applyFill="1" applyBorder="1" applyAlignment="1">
      <alignment horizontal="center"/>
    </xf>
    <xf numFmtId="0" fontId="20" fillId="7" borderId="0" xfId="3" applyFont="1" applyFill="1" applyBorder="1" applyAlignment="1">
      <alignment horizontal="center"/>
    </xf>
    <xf numFmtId="0" fontId="16" fillId="7" borderId="0" xfId="3" applyFont="1" applyFill="1" applyBorder="1" applyAlignment="1">
      <alignment horizontal="center"/>
    </xf>
    <xf numFmtId="0" fontId="16" fillId="7" borderId="25" xfId="3" applyFont="1" applyFill="1" applyBorder="1" applyAlignment="1">
      <alignment horizontal="center"/>
    </xf>
    <xf numFmtId="0" fontId="19" fillId="7" borderId="25" xfId="3" applyFont="1" applyFill="1" applyBorder="1" applyAlignment="1">
      <alignment horizontal="left"/>
    </xf>
    <xf numFmtId="0" fontId="20" fillId="7" borderId="25" xfId="3" applyFont="1" applyFill="1" applyBorder="1" applyAlignment="1">
      <alignment horizontal="center"/>
    </xf>
    <xf numFmtId="0" fontId="19" fillId="7" borderId="0" xfId="3" applyFont="1" applyFill="1" applyBorder="1" applyAlignment="1">
      <alignment horizontal="center"/>
    </xf>
    <xf numFmtId="0" fontId="21" fillId="6" borderId="0" xfId="3" applyFont="1" applyFill="1" applyBorder="1" applyAlignment="1" applyProtection="1">
      <alignment horizontal="center"/>
      <protection locked="0"/>
    </xf>
    <xf numFmtId="0" fontId="16" fillId="6" borderId="4" xfId="3" applyFont="1" applyFill="1" applyBorder="1" applyAlignment="1" applyProtection="1">
      <alignment horizontal="center"/>
      <protection locked="0"/>
    </xf>
    <xf numFmtId="164" fontId="16" fillId="6" borderId="1" xfId="4" applyNumberFormat="1" applyFont="1" applyFill="1" applyBorder="1" applyAlignment="1" applyProtection="1">
      <alignment horizontal="center"/>
      <protection locked="0"/>
    </xf>
    <xf numFmtId="0" fontId="16" fillId="6" borderId="1" xfId="3" applyFont="1" applyFill="1" applyBorder="1" applyAlignment="1" applyProtection="1">
      <alignment horizontal="center"/>
      <protection locked="0"/>
    </xf>
    <xf numFmtId="0" fontId="6" fillId="0" borderId="0" xfId="0" applyFont="1" applyFill="1" applyBorder="1" applyAlignment="1" applyProtection="1">
      <alignment horizontal="right"/>
    </xf>
    <xf numFmtId="0" fontId="10" fillId="0" borderId="7" xfId="0" applyFont="1" applyBorder="1" applyAlignment="1">
      <alignment horizontal="center"/>
    </xf>
    <xf numFmtId="0" fontId="5" fillId="2" borderId="3" xfId="0" applyFont="1" applyFill="1" applyBorder="1" applyAlignment="1" applyProtection="1">
      <alignment horizontal="left"/>
    </xf>
    <xf numFmtId="0" fontId="5" fillId="2" borderId="2" xfId="0" applyFont="1" applyFill="1" applyBorder="1" applyAlignment="1" applyProtection="1">
      <alignment horizontal="left"/>
    </xf>
    <xf numFmtId="0" fontId="5" fillId="2" borderId="4" xfId="0" applyFont="1" applyFill="1" applyBorder="1" applyAlignment="1" applyProtection="1">
      <alignment horizontal="left"/>
    </xf>
    <xf numFmtId="0" fontId="9" fillId="2" borderId="8" xfId="0" applyFont="1" applyFill="1" applyBorder="1" applyAlignment="1" applyProtection="1">
      <alignment horizontal="center" vertical="center"/>
    </xf>
    <xf numFmtId="0" fontId="9" fillId="2" borderId="9" xfId="0" applyFont="1" applyFill="1" applyBorder="1" applyAlignment="1" applyProtection="1">
      <alignment horizontal="center" vertical="center"/>
    </xf>
    <xf numFmtId="0" fontId="9" fillId="2" borderId="10" xfId="0" applyFont="1" applyFill="1" applyBorder="1" applyAlignment="1" applyProtection="1">
      <alignment horizontal="center" vertical="center"/>
    </xf>
    <xf numFmtId="0" fontId="9" fillId="2" borderId="11" xfId="0" applyFont="1" applyFill="1" applyBorder="1" applyAlignment="1" applyProtection="1">
      <alignment horizontal="center" vertical="center"/>
    </xf>
    <xf numFmtId="0" fontId="9" fillId="2" borderId="5" xfId="0" applyFont="1" applyFill="1" applyBorder="1" applyAlignment="1" applyProtection="1">
      <alignment horizontal="center" vertical="center"/>
    </xf>
    <xf numFmtId="0" fontId="9" fillId="2" borderId="12" xfId="0" applyFont="1" applyFill="1" applyBorder="1" applyAlignment="1" applyProtection="1">
      <alignment horizontal="center" vertical="center"/>
    </xf>
    <xf numFmtId="0" fontId="6" fillId="2" borderId="6" xfId="0"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wrapText="1"/>
    </xf>
    <xf numFmtId="0" fontId="9" fillId="2" borderId="6" xfId="0" applyFont="1" applyFill="1" applyBorder="1" applyAlignment="1" applyProtection="1">
      <alignment horizontal="center" vertical="center" wrapText="1"/>
    </xf>
    <xf numFmtId="0" fontId="9" fillId="2" borderId="13" xfId="0" applyFont="1" applyFill="1" applyBorder="1" applyAlignment="1" applyProtection="1">
      <alignment horizontal="center" vertical="center" wrapText="1"/>
    </xf>
    <xf numFmtId="0" fontId="16" fillId="7" borderId="3" xfId="3" applyFont="1" applyFill="1" applyBorder="1" applyAlignment="1">
      <alignment horizontal="left"/>
    </xf>
    <xf numFmtId="0" fontId="16" fillId="7" borderId="4" xfId="3" applyFont="1" applyFill="1" applyBorder="1" applyAlignment="1">
      <alignment horizontal="left"/>
    </xf>
    <xf numFmtId="0" fontId="16" fillId="7" borderId="20" xfId="3" applyFont="1" applyFill="1" applyBorder="1" applyAlignment="1">
      <alignment horizontal="left"/>
    </xf>
    <xf numFmtId="0" fontId="16" fillId="7" borderId="19" xfId="3" applyFont="1" applyFill="1" applyBorder="1" applyAlignment="1">
      <alignment horizontal="left"/>
    </xf>
    <xf numFmtId="0" fontId="20" fillId="0" borderId="0" xfId="3" applyFont="1" applyAlignment="1">
      <alignment horizontal="center"/>
    </xf>
    <xf numFmtId="0" fontId="17" fillId="7" borderId="26" xfId="3" applyFont="1" applyFill="1" applyBorder="1" applyAlignment="1">
      <alignment horizontal="left" wrapText="1"/>
    </xf>
    <xf numFmtId="0" fontId="17" fillId="7" borderId="9" xfId="3" applyFont="1" applyFill="1" applyBorder="1" applyAlignment="1">
      <alignment horizontal="left" wrapText="1"/>
    </xf>
    <xf numFmtId="0" fontId="17" fillId="7" borderId="10" xfId="3" applyFont="1" applyFill="1" applyBorder="1" applyAlignment="1">
      <alignment horizontal="left" wrapText="1"/>
    </xf>
    <xf numFmtId="0" fontId="17" fillId="7" borderId="25" xfId="3" applyFont="1" applyFill="1" applyBorder="1" applyAlignment="1">
      <alignment horizontal="left" wrapText="1"/>
    </xf>
    <xf numFmtId="0" fontId="17" fillId="7" borderId="0" xfId="3" applyFont="1" applyFill="1" applyBorder="1" applyAlignment="1">
      <alignment horizontal="left" wrapText="1"/>
    </xf>
    <xf numFmtId="0" fontId="17" fillId="7" borderId="24" xfId="3" applyFont="1" applyFill="1" applyBorder="1" applyAlignment="1">
      <alignment horizontal="left" wrapText="1"/>
    </xf>
    <xf numFmtId="0" fontId="17" fillId="7" borderId="22" xfId="3" applyFont="1" applyFill="1" applyBorder="1" applyAlignment="1">
      <alignment horizontal="left" wrapText="1"/>
    </xf>
    <xf numFmtId="0" fontId="17" fillId="7" borderId="7" xfId="3" applyFont="1" applyFill="1" applyBorder="1" applyAlignment="1">
      <alignment horizontal="left" wrapText="1"/>
    </xf>
    <xf numFmtId="0" fontId="17" fillId="7" borderId="21" xfId="3" applyFont="1" applyFill="1" applyBorder="1" applyAlignment="1">
      <alignment horizontal="left" wrapText="1"/>
    </xf>
    <xf numFmtId="0" fontId="19" fillId="7" borderId="32" xfId="3" applyFont="1" applyFill="1" applyBorder="1" applyAlignment="1">
      <alignment horizontal="left"/>
    </xf>
    <xf numFmtId="0" fontId="19" fillId="7" borderId="31" xfId="3" applyFont="1" applyFill="1" applyBorder="1" applyAlignment="1">
      <alignment horizontal="left"/>
    </xf>
    <xf numFmtId="0" fontId="19" fillId="7" borderId="30" xfId="3" applyFont="1" applyFill="1" applyBorder="1" applyAlignment="1">
      <alignment horizontal="left"/>
    </xf>
    <xf numFmtId="0" fontId="18" fillId="7" borderId="29" xfId="3" applyFont="1" applyFill="1" applyBorder="1" applyAlignment="1">
      <alignment horizontal="left"/>
    </xf>
    <xf numFmtId="0" fontId="18" fillId="7" borderId="2" xfId="3" applyFont="1" applyFill="1" applyBorder="1" applyAlignment="1">
      <alignment horizontal="left"/>
    </xf>
    <xf numFmtId="0" fontId="18" fillId="7" borderId="28" xfId="3" applyFont="1" applyFill="1" applyBorder="1" applyAlignment="1">
      <alignment horizontal="left"/>
    </xf>
    <xf numFmtId="0" fontId="2" fillId="0" borderId="0" xfId="3" applyAlignment="1">
      <alignment horizontal="left" vertical="top" wrapText="1"/>
    </xf>
    <xf numFmtId="0" fontId="22" fillId="7" borderId="0" xfId="3" applyFont="1" applyFill="1" applyAlignment="1">
      <alignment horizontal="center"/>
    </xf>
    <xf numFmtId="0" fontId="20" fillId="7" borderId="35" xfId="3" applyFont="1" applyFill="1" applyBorder="1" applyAlignment="1">
      <alignment horizontal="center"/>
    </xf>
    <xf numFmtId="0" fontId="20" fillId="7" borderId="17" xfId="3" applyFont="1" applyFill="1" applyBorder="1" applyAlignment="1">
      <alignment horizontal="center"/>
    </xf>
    <xf numFmtId="0" fontId="20" fillId="7" borderId="34" xfId="3" applyFont="1" applyFill="1" applyBorder="1" applyAlignment="1">
      <alignment horizontal="center"/>
    </xf>
    <xf numFmtId="0" fontId="0" fillId="5" borderId="15" xfId="0" applyFill="1" applyBorder="1" applyAlignment="1" applyProtection="1">
      <alignment horizontal="center"/>
    </xf>
    <xf numFmtId="4" fontId="4" fillId="0" borderId="1" xfId="0" applyNumberFormat="1" applyFont="1" applyFill="1" applyBorder="1" applyProtection="1"/>
    <xf numFmtId="0" fontId="4" fillId="0" borderId="3" xfId="0" applyFont="1" applyFill="1" applyBorder="1" applyProtection="1"/>
    <xf numFmtId="0" fontId="4" fillId="0" borderId="3" xfId="0" quotePrefix="1" applyFont="1" applyFill="1" applyBorder="1" applyProtection="1"/>
    <xf numFmtId="0" fontId="15" fillId="6" borderId="0" xfId="5" applyFont="1" applyFill="1" applyAlignment="1">
      <alignment horizontal="center"/>
    </xf>
    <xf numFmtId="0" fontId="1" fillId="6" borderId="0" xfId="5" applyFill="1" applyAlignment="1">
      <alignment horizontal="center"/>
    </xf>
    <xf numFmtId="0" fontId="1" fillId="0" borderId="0" xfId="5"/>
    <xf numFmtId="0" fontId="14" fillId="0" borderId="0" xfId="5" applyFont="1"/>
    <xf numFmtId="0" fontId="1" fillId="0" borderId="7" xfId="5" applyBorder="1"/>
    <xf numFmtId="0" fontId="1" fillId="0" borderId="0" xfId="5" applyBorder="1"/>
    <xf numFmtId="0" fontId="1" fillId="0" borderId="17" xfId="5" applyBorder="1"/>
    <xf numFmtId="0" fontId="13" fillId="0" borderId="16" xfId="5" applyFont="1" applyBorder="1" applyAlignment="1">
      <alignment horizontal="center" vertical="center" wrapText="1"/>
    </xf>
    <xf numFmtId="0" fontId="13" fillId="0" borderId="0" xfId="5" applyFont="1" applyAlignment="1">
      <alignment horizontal="center" vertical="center" wrapText="1"/>
    </xf>
    <xf numFmtId="0" fontId="12" fillId="0" borderId="0" xfId="5" applyFont="1" applyAlignment="1">
      <alignment horizontal="center" vertical="center"/>
    </xf>
    <xf numFmtId="0" fontId="12" fillId="0" borderId="15" xfId="5" applyFont="1" applyBorder="1" applyAlignment="1">
      <alignment horizontal="center" vertical="center" wrapText="1"/>
    </xf>
    <xf numFmtId="0" fontId="12" fillId="0" borderId="15" xfId="5" applyFont="1" applyBorder="1" applyAlignment="1">
      <alignment horizontal="center" vertical="center"/>
    </xf>
    <xf numFmtId="0" fontId="12" fillId="0" borderId="1" xfId="5" applyFont="1" applyBorder="1" applyAlignment="1">
      <alignment horizontal="center" vertical="center" wrapText="1"/>
    </xf>
    <xf numFmtId="0" fontId="12" fillId="0" borderId="1" xfId="5" applyFont="1" applyBorder="1" applyAlignment="1">
      <alignment horizontal="center" vertical="center"/>
    </xf>
    <xf numFmtId="0" fontId="13" fillId="0" borderId="1" xfId="5" applyFont="1" applyBorder="1" applyAlignment="1">
      <alignment horizontal="right" vertical="center" wrapText="1"/>
    </xf>
    <xf numFmtId="0" fontId="13" fillId="0" borderId="1" xfId="5" applyFont="1" applyBorder="1" applyAlignment="1">
      <alignment horizontal="center" vertical="center"/>
    </xf>
    <xf numFmtId="0" fontId="12" fillId="0" borderId="14" xfId="5" applyFont="1" applyBorder="1" applyAlignment="1">
      <alignment horizontal="center" vertical="center"/>
    </xf>
    <xf numFmtId="0" fontId="13" fillId="0" borderId="0" xfId="5" applyFont="1" applyAlignment="1">
      <alignment horizontal="right" vertical="center"/>
    </xf>
    <xf numFmtId="0" fontId="13" fillId="0" borderId="0" xfId="5" applyFont="1" applyAlignment="1">
      <alignment horizontal="right" vertical="center" wrapText="1"/>
    </xf>
    <xf numFmtId="0" fontId="12" fillId="0" borderId="0" xfId="5" applyFont="1" applyAlignment="1">
      <alignment horizontal="left" vertical="center"/>
    </xf>
    <xf numFmtId="0" fontId="20" fillId="0" borderId="0" xfId="6" applyFont="1" applyAlignment="1">
      <alignment horizontal="center"/>
    </xf>
    <xf numFmtId="0" fontId="1" fillId="0" borderId="0" xfId="6"/>
    <xf numFmtId="0" fontId="23" fillId="0" borderId="0" xfId="6" applyFont="1"/>
    <xf numFmtId="165" fontId="23" fillId="0" borderId="0" xfId="6" applyNumberFormat="1" applyFont="1"/>
    <xf numFmtId="0" fontId="20" fillId="0" borderId="0" xfId="6" applyFont="1"/>
    <xf numFmtId="165" fontId="20" fillId="0" borderId="0" xfId="6" applyNumberFormat="1" applyFont="1"/>
  </cellXfs>
  <cellStyles count="7">
    <cellStyle name="Currency 2" xfId="4"/>
    <cellStyle name="Normal" xfId="0" builtinId="0"/>
    <cellStyle name="Normal 2" xfId="2"/>
    <cellStyle name="Normal 2 2" xfId="5"/>
    <cellStyle name="Normal 3" xfId="3"/>
    <cellStyle name="Normal 4" xfId="6"/>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4D4D4D"/>
      <rgbColor rgb="00DDDDDD"/>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mmunity%20Development/HOME/HOME%202023-2024%20YR%206/Solicitations/2023%20HCHC%20HOME%20Application%20Attachmen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velopment Costs"/>
      <sheetName val="Project Sources Identification"/>
      <sheetName val="Subsidy Layering"/>
    </sheetNames>
    <sheetDataSet>
      <sheetData sheetId="0">
        <row r="9">
          <cell r="D9">
            <v>0</v>
          </cell>
        </row>
        <row r="18">
          <cell r="D18">
            <v>0</v>
          </cell>
        </row>
        <row r="25">
          <cell r="D25">
            <v>0</v>
          </cell>
        </row>
        <row r="32">
          <cell r="D32">
            <v>0</v>
          </cell>
        </row>
        <row r="38">
          <cell r="D38">
            <v>0</v>
          </cell>
        </row>
        <row r="45">
          <cell r="D45">
            <v>0</v>
          </cell>
        </row>
        <row r="47">
          <cell r="D47">
            <v>0</v>
          </cell>
        </row>
        <row r="48">
          <cell r="D48">
            <v>0</v>
          </cell>
        </row>
        <row r="49">
          <cell r="D49">
            <v>0</v>
          </cell>
        </row>
        <row r="50">
          <cell r="D50">
            <v>0</v>
          </cell>
        </row>
        <row r="51">
          <cell r="D51">
            <v>0</v>
          </cell>
        </row>
        <row r="52">
          <cell r="D52">
            <v>0</v>
          </cell>
        </row>
        <row r="55">
          <cell r="E55">
            <v>0</v>
          </cell>
        </row>
      </sheetData>
      <sheetData sheetId="1">
        <row r="7">
          <cell r="B7">
            <v>0</v>
          </cell>
        </row>
        <row r="8">
          <cell r="B8">
            <v>0</v>
          </cell>
        </row>
        <row r="9">
          <cell r="B9">
            <v>0</v>
          </cell>
        </row>
        <row r="10">
          <cell r="B10">
            <v>0</v>
          </cell>
        </row>
        <row r="11">
          <cell r="B11">
            <v>0</v>
          </cell>
        </row>
        <row r="12">
          <cell r="B12">
            <v>0</v>
          </cell>
        </row>
        <row r="13">
          <cell r="B13">
            <v>0</v>
          </cell>
        </row>
        <row r="14">
          <cell r="B14">
            <v>0</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tabSelected="1" workbookViewId="0">
      <selection activeCell="I11" sqref="I11"/>
    </sheetView>
  </sheetViews>
  <sheetFormatPr defaultRowHeight="12.75" x14ac:dyDescent="0.2"/>
  <cols>
    <col min="4" max="4" width="13.42578125" customWidth="1"/>
  </cols>
  <sheetData>
    <row r="1" spans="1:19" ht="18.75" thickBot="1" x14ac:dyDescent="0.3">
      <c r="A1" s="64" t="s">
        <v>96</v>
      </c>
      <c r="B1" s="64"/>
      <c r="C1" s="64"/>
      <c r="D1" s="64"/>
      <c r="E1" s="64"/>
      <c r="F1" s="64"/>
      <c r="G1" s="64"/>
      <c r="H1" s="64"/>
      <c r="I1" s="64"/>
    </row>
    <row r="2" spans="1:19" ht="15.75" x14ac:dyDescent="0.25">
      <c r="A2" s="65" t="s">
        <v>52</v>
      </c>
      <c r="B2" s="66"/>
      <c r="C2" s="66"/>
      <c r="D2" s="67"/>
      <c r="E2" s="35" t="s">
        <v>84</v>
      </c>
      <c r="F2" s="35" t="s">
        <v>85</v>
      </c>
      <c r="G2" s="35" t="s">
        <v>86</v>
      </c>
      <c r="H2" s="35" t="s">
        <v>87</v>
      </c>
      <c r="I2" s="35" t="s">
        <v>88</v>
      </c>
      <c r="J2" s="103" t="s">
        <v>160</v>
      </c>
      <c r="K2" s="103" t="s">
        <v>161</v>
      </c>
      <c r="L2" s="103" t="s">
        <v>162</v>
      </c>
      <c r="M2" s="103" t="s">
        <v>163</v>
      </c>
      <c r="N2" s="103" t="s">
        <v>164</v>
      </c>
      <c r="O2" s="103" t="s">
        <v>165</v>
      </c>
      <c r="P2" s="103" t="s">
        <v>166</v>
      </c>
      <c r="Q2" s="103" t="s">
        <v>167</v>
      </c>
      <c r="R2" s="103" t="s">
        <v>168</v>
      </c>
      <c r="S2" s="103" t="s">
        <v>169</v>
      </c>
    </row>
    <row r="3" spans="1:19" x14ac:dyDescent="0.2">
      <c r="A3" s="3"/>
      <c r="B3" s="4"/>
      <c r="C3" s="4"/>
      <c r="D3" s="4"/>
      <c r="E3" s="5"/>
      <c r="F3" s="5"/>
      <c r="G3" s="5"/>
      <c r="H3" s="5"/>
      <c r="I3" s="5"/>
      <c r="J3" s="5"/>
      <c r="K3" s="5"/>
      <c r="L3" s="5"/>
      <c r="M3" s="5"/>
      <c r="N3" s="5"/>
      <c r="O3" s="5"/>
      <c r="P3" s="5"/>
      <c r="Q3" s="5"/>
      <c r="R3" s="5"/>
      <c r="S3" s="5"/>
    </row>
    <row r="4" spans="1:19" x14ac:dyDescent="0.2">
      <c r="A4" s="6"/>
      <c r="B4" s="7" t="s">
        <v>12</v>
      </c>
      <c r="C4" s="7"/>
      <c r="D4" s="8"/>
      <c r="E4" s="2"/>
      <c r="F4" s="2"/>
      <c r="G4" s="2"/>
      <c r="H4" s="2"/>
      <c r="I4" s="2"/>
      <c r="J4" s="2"/>
      <c r="K4" s="2"/>
      <c r="L4" s="2"/>
      <c r="M4" s="2"/>
      <c r="N4" s="2"/>
      <c r="O4" s="2"/>
      <c r="P4" s="2"/>
      <c r="Q4" s="2"/>
      <c r="R4" s="2"/>
      <c r="S4" s="2"/>
    </row>
    <row r="5" spans="1:19" x14ac:dyDescent="0.2">
      <c r="A5" s="6"/>
      <c r="B5" s="7" t="s">
        <v>13</v>
      </c>
      <c r="C5" s="7"/>
      <c r="D5" s="8"/>
      <c r="E5" s="2"/>
      <c r="F5" s="2"/>
      <c r="G5" s="2"/>
      <c r="H5" s="2"/>
      <c r="I5" s="2"/>
      <c r="J5" s="2"/>
      <c r="K5" s="2"/>
      <c r="L5" s="2"/>
      <c r="M5" s="2"/>
      <c r="N5" s="2"/>
      <c r="O5" s="2"/>
      <c r="P5" s="2"/>
      <c r="Q5" s="2"/>
      <c r="R5" s="2"/>
      <c r="S5" s="2"/>
    </row>
    <row r="6" spans="1:19" x14ac:dyDescent="0.2">
      <c r="A6" s="6"/>
      <c r="B6" s="7" t="s">
        <v>191</v>
      </c>
      <c r="C6" s="7"/>
      <c r="D6" s="8"/>
      <c r="E6" s="2"/>
      <c r="F6" s="2"/>
      <c r="G6" s="2"/>
      <c r="H6" s="2"/>
      <c r="I6" s="2"/>
      <c r="J6" s="2"/>
      <c r="K6" s="2"/>
      <c r="L6" s="2"/>
      <c r="M6" s="2"/>
      <c r="N6" s="2"/>
      <c r="O6" s="2"/>
      <c r="P6" s="2"/>
      <c r="Q6" s="2"/>
      <c r="R6" s="2"/>
      <c r="S6" s="2"/>
    </row>
    <row r="7" spans="1:19" x14ac:dyDescent="0.2">
      <c r="A7" s="63" t="s">
        <v>14</v>
      </c>
      <c r="B7" s="63"/>
      <c r="C7" s="63"/>
      <c r="D7" s="63"/>
      <c r="E7" s="9">
        <f>SUM(E4:E5)-E6</f>
        <v>0</v>
      </c>
      <c r="F7" s="9">
        <f>SUM(F4:F5)-F6</f>
        <v>0</v>
      </c>
      <c r="G7" s="9">
        <f>SUM(G4:G5)-G6</f>
        <v>0</v>
      </c>
      <c r="H7" s="9">
        <f>SUM(H4:H5)-H6</f>
        <v>0</v>
      </c>
      <c r="I7" s="9">
        <f>SUM(I4:I5)-I6</f>
        <v>0</v>
      </c>
      <c r="J7" s="9">
        <f>SUM(J4:J5)-J6</f>
        <v>0</v>
      </c>
      <c r="K7" s="9">
        <f>SUM(K4:K5)-K6</f>
        <v>0</v>
      </c>
      <c r="L7" s="9">
        <f>SUM(L4:L5)-L6</f>
        <v>0</v>
      </c>
      <c r="M7" s="9">
        <f>SUM(M4:M5)-M6</f>
        <v>0</v>
      </c>
      <c r="N7" s="9">
        <f>SUM(N4:N5)-N6</f>
        <v>0</v>
      </c>
      <c r="O7" s="9">
        <f>SUM(O4:O5)-O6</f>
        <v>0</v>
      </c>
      <c r="P7" s="9">
        <f>SUM(P4:P5)-P6</f>
        <v>0</v>
      </c>
      <c r="Q7" s="9">
        <f>SUM(Q4:Q5)-Q6</f>
        <v>0</v>
      </c>
      <c r="R7" s="9">
        <f>SUM(R4:R5)-R6</f>
        <v>0</v>
      </c>
      <c r="S7" s="9">
        <f>SUM(S4:S5)-S6</f>
        <v>0</v>
      </c>
    </row>
    <row r="8" spans="1:19" x14ac:dyDescent="0.2">
      <c r="A8" s="11"/>
      <c r="B8" s="12"/>
      <c r="C8" s="12"/>
      <c r="D8" s="12"/>
      <c r="E8" s="13"/>
      <c r="F8" s="5"/>
      <c r="G8" s="5"/>
      <c r="H8" s="5"/>
      <c r="I8" s="5"/>
      <c r="J8" s="13"/>
      <c r="K8" s="5"/>
      <c r="L8" s="5"/>
      <c r="M8" s="5"/>
      <c r="N8" s="5"/>
      <c r="O8" s="13"/>
      <c r="P8" s="5"/>
      <c r="Q8" s="5"/>
      <c r="R8" s="5"/>
      <c r="S8" s="5"/>
    </row>
    <row r="9" spans="1:19" x14ac:dyDescent="0.2">
      <c r="A9" s="29" t="s">
        <v>15</v>
      </c>
      <c r="B9" s="30"/>
      <c r="C9" s="30"/>
      <c r="D9" s="31"/>
      <c r="E9" s="28"/>
      <c r="F9" s="28"/>
      <c r="G9" s="28"/>
      <c r="H9" s="28"/>
      <c r="I9" s="28"/>
      <c r="J9" s="28"/>
      <c r="K9" s="28"/>
      <c r="L9" s="28"/>
      <c r="M9" s="28"/>
      <c r="N9" s="28"/>
      <c r="O9" s="28"/>
      <c r="P9" s="28"/>
      <c r="Q9" s="28"/>
      <c r="R9" s="28"/>
      <c r="S9" s="28"/>
    </row>
    <row r="10" spans="1:19" x14ac:dyDescent="0.2">
      <c r="A10" s="6"/>
      <c r="B10" s="7" t="s">
        <v>16</v>
      </c>
      <c r="C10" s="7"/>
      <c r="D10" s="8"/>
      <c r="E10" s="2"/>
      <c r="F10" s="2"/>
      <c r="G10" s="2"/>
      <c r="H10" s="2"/>
      <c r="I10" s="2"/>
      <c r="J10" s="2"/>
      <c r="K10" s="2"/>
      <c r="L10" s="2"/>
      <c r="M10" s="2"/>
      <c r="N10" s="2"/>
      <c r="O10" s="2"/>
      <c r="P10" s="2"/>
      <c r="Q10" s="2"/>
      <c r="R10" s="2"/>
      <c r="S10" s="2"/>
    </row>
    <row r="11" spans="1:19" x14ac:dyDescent="0.2">
      <c r="A11" s="6"/>
      <c r="B11" s="7" t="s">
        <v>17</v>
      </c>
      <c r="C11" s="7"/>
      <c r="D11" s="8"/>
      <c r="E11" s="2"/>
      <c r="F11" s="2"/>
      <c r="G11" s="2"/>
      <c r="H11" s="2"/>
      <c r="I11" s="2"/>
      <c r="J11" s="2"/>
      <c r="K11" s="2"/>
      <c r="L11" s="2"/>
      <c r="M11" s="2"/>
      <c r="N11" s="2"/>
      <c r="O11" s="2"/>
      <c r="P11" s="2"/>
      <c r="Q11" s="2"/>
      <c r="R11" s="2"/>
      <c r="S11" s="2"/>
    </row>
    <row r="12" spans="1:19" x14ac:dyDescent="0.2">
      <c r="A12" s="6"/>
      <c r="B12" s="7" t="s">
        <v>18</v>
      </c>
      <c r="C12" s="7"/>
      <c r="D12" s="8"/>
      <c r="E12" s="2"/>
      <c r="F12" s="2"/>
      <c r="G12" s="2"/>
      <c r="H12" s="2"/>
      <c r="I12" s="2"/>
      <c r="J12" s="2"/>
      <c r="K12" s="2"/>
      <c r="L12" s="2"/>
      <c r="M12" s="2"/>
      <c r="N12" s="2"/>
      <c r="O12" s="2"/>
      <c r="P12" s="2"/>
      <c r="Q12" s="2"/>
      <c r="R12" s="2"/>
      <c r="S12" s="2"/>
    </row>
    <row r="13" spans="1:19" x14ac:dyDescent="0.2">
      <c r="A13" s="6"/>
      <c r="B13" s="7" t="s">
        <v>20</v>
      </c>
      <c r="C13" s="7"/>
      <c r="D13" s="8"/>
      <c r="E13" s="2"/>
      <c r="F13" s="2"/>
      <c r="G13" s="2"/>
      <c r="H13" s="2"/>
      <c r="I13" s="2"/>
      <c r="J13" s="2"/>
      <c r="K13" s="2"/>
      <c r="L13" s="2"/>
      <c r="M13" s="2"/>
      <c r="N13" s="2"/>
      <c r="O13" s="2"/>
      <c r="P13" s="2"/>
      <c r="Q13" s="2"/>
      <c r="R13" s="2"/>
      <c r="S13" s="2"/>
    </row>
    <row r="14" spans="1:19" x14ac:dyDescent="0.2">
      <c r="A14" s="6"/>
      <c r="B14" s="7" t="s">
        <v>19</v>
      </c>
      <c r="C14" s="7"/>
      <c r="D14" s="8"/>
      <c r="E14" s="2"/>
      <c r="F14" s="2"/>
      <c r="G14" s="2"/>
      <c r="H14" s="2"/>
      <c r="I14" s="2"/>
      <c r="J14" s="2"/>
      <c r="K14" s="2"/>
      <c r="L14" s="2"/>
      <c r="M14" s="2"/>
      <c r="N14" s="2"/>
      <c r="O14" s="2"/>
      <c r="P14" s="2"/>
      <c r="Q14" s="2"/>
      <c r="R14" s="2"/>
      <c r="S14" s="2"/>
    </row>
    <row r="15" spans="1:19" x14ac:dyDescent="0.2">
      <c r="A15" s="6"/>
      <c r="B15" s="7" t="s">
        <v>21</v>
      </c>
      <c r="C15" s="7"/>
      <c r="D15" s="8"/>
      <c r="E15" s="2"/>
      <c r="F15" s="2"/>
      <c r="G15" s="2"/>
      <c r="H15" s="2"/>
      <c r="I15" s="2"/>
      <c r="J15" s="2"/>
      <c r="K15" s="2"/>
      <c r="L15" s="2"/>
      <c r="M15" s="2"/>
      <c r="N15" s="2"/>
      <c r="O15" s="2"/>
      <c r="P15" s="2"/>
      <c r="Q15" s="2"/>
      <c r="R15" s="2"/>
      <c r="S15" s="2"/>
    </row>
    <row r="16" spans="1:19" x14ac:dyDescent="0.2">
      <c r="A16" s="6"/>
      <c r="B16" s="7" t="s">
        <v>22</v>
      </c>
      <c r="C16" s="7"/>
      <c r="D16" s="8"/>
      <c r="E16" s="2"/>
      <c r="F16" s="2"/>
      <c r="G16" s="2"/>
      <c r="H16" s="2"/>
      <c r="I16" s="2"/>
      <c r="J16" s="2"/>
      <c r="K16" s="2"/>
      <c r="L16" s="2"/>
      <c r="M16" s="2"/>
      <c r="N16" s="2"/>
      <c r="O16" s="2"/>
      <c r="P16" s="2"/>
      <c r="Q16" s="2"/>
      <c r="R16" s="2"/>
      <c r="S16" s="2"/>
    </row>
    <row r="17" spans="1:19" x14ac:dyDescent="0.2">
      <c r="A17" s="6"/>
      <c r="B17" s="7" t="s">
        <v>23</v>
      </c>
      <c r="C17" s="7"/>
      <c r="D17" s="8"/>
      <c r="E17" s="2"/>
      <c r="F17" s="2"/>
      <c r="G17" s="2"/>
      <c r="H17" s="2"/>
      <c r="I17" s="2"/>
      <c r="J17" s="2"/>
      <c r="K17" s="2"/>
      <c r="L17" s="2"/>
      <c r="M17" s="2"/>
      <c r="N17" s="2"/>
      <c r="O17" s="2"/>
      <c r="P17" s="2"/>
      <c r="Q17" s="2"/>
      <c r="R17" s="2"/>
      <c r="S17" s="2"/>
    </row>
    <row r="18" spans="1:19" x14ac:dyDescent="0.2">
      <c r="A18" s="63" t="s">
        <v>32</v>
      </c>
      <c r="B18" s="63"/>
      <c r="C18" s="63"/>
      <c r="D18" s="63"/>
      <c r="E18" s="9">
        <f>SUM(E10:E17)</f>
        <v>0</v>
      </c>
      <c r="F18" s="9">
        <f>SUM(F10:F17)</f>
        <v>0</v>
      </c>
      <c r="G18" s="9">
        <f>SUM(G10:G17)</f>
        <v>0</v>
      </c>
      <c r="H18" s="9">
        <f>SUM(H10:H17)</f>
        <v>0</v>
      </c>
      <c r="I18" s="9">
        <f>SUM(I10:I17)</f>
        <v>0</v>
      </c>
      <c r="J18" s="9">
        <f>SUM(J10:J17)</f>
        <v>0</v>
      </c>
      <c r="K18" s="9">
        <f>SUM(K10:K17)</f>
        <v>0</v>
      </c>
      <c r="L18" s="9">
        <f>SUM(L10:L17)</f>
        <v>0</v>
      </c>
      <c r="M18" s="9">
        <f>SUM(M10:M17)</f>
        <v>0</v>
      </c>
      <c r="N18" s="9">
        <f>SUM(N10:N17)</f>
        <v>0</v>
      </c>
      <c r="O18" s="9">
        <f>SUM(O10:O17)</f>
        <v>0</v>
      </c>
      <c r="P18" s="9">
        <f>SUM(P10:P17)</f>
        <v>0</v>
      </c>
      <c r="Q18" s="9">
        <f>SUM(Q10:Q17)</f>
        <v>0</v>
      </c>
      <c r="R18" s="9">
        <f>SUM(R10:R17)</f>
        <v>0</v>
      </c>
      <c r="S18" s="9">
        <f>SUM(S10:S17)</f>
        <v>0</v>
      </c>
    </row>
    <row r="19" spans="1:19" x14ac:dyDescent="0.2">
      <c r="A19" s="11"/>
      <c r="B19" s="5"/>
      <c r="C19" s="5"/>
      <c r="D19" s="5"/>
      <c r="E19" s="13"/>
      <c r="F19" s="5"/>
      <c r="G19" s="5"/>
      <c r="H19" s="5"/>
      <c r="I19" s="5"/>
      <c r="J19" s="13"/>
      <c r="K19" s="5"/>
      <c r="L19" s="5"/>
      <c r="M19" s="5"/>
      <c r="N19" s="5"/>
      <c r="O19" s="13"/>
      <c r="P19" s="5"/>
      <c r="Q19" s="5"/>
      <c r="R19" s="5"/>
      <c r="S19" s="5"/>
    </row>
    <row r="20" spans="1:19" x14ac:dyDescent="0.2">
      <c r="A20" s="29" t="s">
        <v>24</v>
      </c>
      <c r="B20" s="30"/>
      <c r="C20" s="30"/>
      <c r="D20" s="31"/>
      <c r="E20" s="28"/>
      <c r="F20" s="28"/>
      <c r="G20" s="28"/>
      <c r="H20" s="28"/>
      <c r="I20" s="28"/>
      <c r="J20" s="28"/>
      <c r="K20" s="28"/>
      <c r="L20" s="28"/>
      <c r="M20" s="28"/>
      <c r="N20" s="28"/>
      <c r="O20" s="28"/>
      <c r="P20" s="28"/>
      <c r="Q20" s="28"/>
      <c r="R20" s="28"/>
      <c r="S20" s="28"/>
    </row>
    <row r="21" spans="1:19" x14ac:dyDescent="0.2">
      <c r="A21" s="6"/>
      <c r="B21" s="7" t="s">
        <v>26</v>
      </c>
      <c r="C21" s="7"/>
      <c r="D21" s="8"/>
      <c r="E21" s="2"/>
      <c r="F21" s="2"/>
      <c r="G21" s="2"/>
      <c r="H21" s="2"/>
      <c r="I21" s="2"/>
      <c r="J21" s="2"/>
      <c r="K21" s="2"/>
      <c r="L21" s="2"/>
      <c r="M21" s="2"/>
      <c r="N21" s="2"/>
      <c r="O21" s="2"/>
      <c r="P21" s="2"/>
      <c r="Q21" s="2"/>
      <c r="R21" s="2"/>
      <c r="S21" s="2"/>
    </row>
    <row r="22" spans="1:19" x14ac:dyDescent="0.2">
      <c r="A22" s="6"/>
      <c r="B22" s="7" t="s">
        <v>25</v>
      </c>
      <c r="C22" s="7"/>
      <c r="D22" s="8"/>
      <c r="E22" s="2"/>
      <c r="F22" s="2"/>
      <c r="G22" s="2"/>
      <c r="H22" s="2"/>
      <c r="I22" s="2"/>
      <c r="J22" s="2"/>
      <c r="K22" s="2"/>
      <c r="L22" s="2"/>
      <c r="M22" s="2"/>
      <c r="N22" s="2"/>
      <c r="O22" s="2"/>
      <c r="P22" s="2"/>
      <c r="Q22" s="2"/>
      <c r="R22" s="2"/>
      <c r="S22" s="2"/>
    </row>
    <row r="23" spans="1:19" x14ac:dyDescent="0.2">
      <c r="A23" s="6"/>
      <c r="B23" s="7" t="s">
        <v>28</v>
      </c>
      <c r="C23" s="7"/>
      <c r="D23" s="8"/>
      <c r="E23" s="2"/>
      <c r="F23" s="2"/>
      <c r="G23" s="2"/>
      <c r="H23" s="2"/>
      <c r="I23" s="2"/>
      <c r="J23" s="2"/>
      <c r="K23" s="2"/>
      <c r="L23" s="2"/>
      <c r="M23" s="2"/>
      <c r="N23" s="2"/>
      <c r="O23" s="2"/>
      <c r="P23" s="2"/>
      <c r="Q23" s="2"/>
      <c r="R23" s="2"/>
      <c r="S23" s="2"/>
    </row>
    <row r="24" spans="1:19" x14ac:dyDescent="0.2">
      <c r="A24" s="6"/>
      <c r="B24" s="7" t="s">
        <v>27</v>
      </c>
      <c r="C24" s="7"/>
      <c r="D24" s="8"/>
      <c r="E24" s="2"/>
      <c r="F24" s="2"/>
      <c r="G24" s="2"/>
      <c r="H24" s="2"/>
      <c r="I24" s="2"/>
      <c r="J24" s="2"/>
      <c r="K24" s="2"/>
      <c r="L24" s="2"/>
      <c r="M24" s="2"/>
      <c r="N24" s="2"/>
      <c r="O24" s="2"/>
      <c r="P24" s="2"/>
      <c r="Q24" s="2"/>
      <c r="R24" s="2"/>
      <c r="S24" s="2"/>
    </row>
    <row r="25" spans="1:19" x14ac:dyDescent="0.2">
      <c r="A25" s="6"/>
      <c r="B25" s="7" t="s">
        <v>29</v>
      </c>
      <c r="C25" s="7"/>
      <c r="D25" s="8"/>
      <c r="E25" s="2"/>
      <c r="F25" s="2"/>
      <c r="G25" s="2"/>
      <c r="H25" s="2"/>
      <c r="I25" s="2"/>
      <c r="J25" s="2"/>
      <c r="K25" s="2"/>
      <c r="L25" s="2"/>
      <c r="M25" s="2"/>
      <c r="N25" s="2"/>
      <c r="O25" s="2"/>
      <c r="P25" s="2"/>
      <c r="Q25" s="2"/>
      <c r="R25" s="2"/>
      <c r="S25" s="2"/>
    </row>
    <row r="26" spans="1:19" x14ac:dyDescent="0.2">
      <c r="A26" s="6"/>
      <c r="B26" s="7" t="s">
        <v>38</v>
      </c>
      <c r="C26" s="7"/>
      <c r="D26" s="8"/>
      <c r="E26" s="2"/>
      <c r="F26" s="2"/>
      <c r="G26" s="2"/>
      <c r="H26" s="2"/>
      <c r="I26" s="2"/>
      <c r="J26" s="2"/>
      <c r="K26" s="2"/>
      <c r="L26" s="2"/>
      <c r="M26" s="2"/>
      <c r="N26" s="2"/>
      <c r="O26" s="2"/>
      <c r="P26" s="2"/>
      <c r="Q26" s="2"/>
      <c r="R26" s="2"/>
      <c r="S26" s="2"/>
    </row>
    <row r="27" spans="1:19" x14ac:dyDescent="0.2">
      <c r="A27" s="6"/>
      <c r="B27" s="7" t="s">
        <v>30</v>
      </c>
      <c r="C27" s="7"/>
      <c r="D27" s="8"/>
      <c r="E27" s="2"/>
      <c r="F27" s="2"/>
      <c r="G27" s="2"/>
      <c r="H27" s="2"/>
      <c r="I27" s="2"/>
      <c r="J27" s="2"/>
      <c r="K27" s="2"/>
      <c r="L27" s="2"/>
      <c r="M27" s="2"/>
      <c r="N27" s="2"/>
      <c r="O27" s="2"/>
      <c r="P27" s="2"/>
      <c r="Q27" s="2"/>
      <c r="R27" s="2"/>
      <c r="S27" s="2"/>
    </row>
    <row r="28" spans="1:19" x14ac:dyDescent="0.2">
      <c r="A28" s="6"/>
      <c r="B28" s="7" t="s">
        <v>23</v>
      </c>
      <c r="C28" s="7"/>
      <c r="D28" s="8"/>
      <c r="E28" s="2"/>
      <c r="F28" s="2"/>
      <c r="G28" s="2"/>
      <c r="H28" s="2"/>
      <c r="I28" s="2"/>
      <c r="J28" s="2"/>
      <c r="K28" s="2"/>
      <c r="L28" s="2"/>
      <c r="M28" s="2"/>
      <c r="N28" s="2"/>
      <c r="O28" s="2"/>
      <c r="P28" s="2"/>
      <c r="Q28" s="2"/>
      <c r="R28" s="2"/>
      <c r="S28" s="2"/>
    </row>
    <row r="29" spans="1:19" x14ac:dyDescent="0.2">
      <c r="A29" s="63" t="s">
        <v>31</v>
      </c>
      <c r="B29" s="63"/>
      <c r="C29" s="63"/>
      <c r="D29" s="63"/>
      <c r="E29" s="9">
        <f>SUM(E21:E28)</f>
        <v>0</v>
      </c>
      <c r="F29" s="9">
        <f>SUM(F21:F28)</f>
        <v>0</v>
      </c>
      <c r="G29" s="9">
        <f>SUM(G21:G28)</f>
        <v>0</v>
      </c>
      <c r="H29" s="9">
        <f>SUM(H21:H28)</f>
        <v>0</v>
      </c>
      <c r="I29" s="9">
        <f>SUM(I21:I28)</f>
        <v>0</v>
      </c>
      <c r="J29" s="9">
        <f>SUM(J21:J28)</f>
        <v>0</v>
      </c>
      <c r="K29" s="9">
        <f>SUM(K21:K28)</f>
        <v>0</v>
      </c>
      <c r="L29" s="9">
        <f>SUM(L21:L28)</f>
        <v>0</v>
      </c>
      <c r="M29" s="9">
        <f>SUM(M21:M28)</f>
        <v>0</v>
      </c>
      <c r="N29" s="9">
        <f>SUM(N21:N28)</f>
        <v>0</v>
      </c>
      <c r="O29" s="9">
        <f>SUM(O21:O28)</f>
        <v>0</v>
      </c>
      <c r="P29" s="9">
        <f>SUM(P21:P28)</f>
        <v>0</v>
      </c>
      <c r="Q29" s="9">
        <f>SUM(Q21:Q28)</f>
        <v>0</v>
      </c>
      <c r="R29" s="9">
        <f>SUM(R21:R28)</f>
        <v>0</v>
      </c>
      <c r="S29" s="9">
        <f>SUM(S21:S28)</f>
        <v>0</v>
      </c>
    </row>
    <row r="30" spans="1:19" x14ac:dyDescent="0.2">
      <c r="A30" s="33"/>
      <c r="B30" s="33"/>
      <c r="C30" s="33"/>
      <c r="D30" s="3"/>
      <c r="E30" s="3"/>
      <c r="F30" s="3"/>
      <c r="G30" s="3"/>
      <c r="H30" s="3"/>
      <c r="I30" s="3"/>
      <c r="J30" s="3"/>
      <c r="K30" s="3"/>
      <c r="L30" s="3"/>
      <c r="M30" s="3"/>
      <c r="N30" s="3"/>
      <c r="O30" s="3"/>
      <c r="P30" s="3"/>
      <c r="Q30" s="3"/>
      <c r="R30" s="3"/>
      <c r="S30" s="3"/>
    </row>
    <row r="31" spans="1:19" x14ac:dyDescent="0.2">
      <c r="A31" s="29" t="s">
        <v>33</v>
      </c>
      <c r="B31" s="30"/>
      <c r="C31" s="30"/>
      <c r="D31" s="31"/>
      <c r="E31" s="28"/>
      <c r="F31" s="28"/>
      <c r="G31" s="28"/>
      <c r="H31" s="28"/>
      <c r="I31" s="28"/>
      <c r="J31" s="28"/>
      <c r="K31" s="28"/>
      <c r="L31" s="28"/>
      <c r="M31" s="28"/>
      <c r="N31" s="28"/>
      <c r="O31" s="28"/>
      <c r="P31" s="28"/>
      <c r="Q31" s="28"/>
      <c r="R31" s="28"/>
      <c r="S31" s="28"/>
    </row>
    <row r="32" spans="1:19" x14ac:dyDescent="0.2">
      <c r="A32" s="6"/>
      <c r="B32" s="7" t="s">
        <v>34</v>
      </c>
      <c r="C32" s="7"/>
      <c r="D32" s="8"/>
      <c r="E32" s="2"/>
      <c r="F32" s="2"/>
      <c r="G32" s="2"/>
      <c r="H32" s="2"/>
      <c r="I32" s="2"/>
      <c r="J32" s="2"/>
      <c r="K32" s="2"/>
      <c r="L32" s="2"/>
      <c r="M32" s="2"/>
      <c r="N32" s="2"/>
      <c r="O32" s="2"/>
      <c r="P32" s="2"/>
      <c r="Q32" s="2"/>
      <c r="R32" s="2"/>
      <c r="S32" s="2"/>
    </row>
    <row r="33" spans="1:19" x14ac:dyDescent="0.2">
      <c r="A33" s="6"/>
      <c r="B33" s="7" t="s">
        <v>35</v>
      </c>
      <c r="C33" s="7"/>
      <c r="D33" s="8"/>
      <c r="E33" s="2"/>
      <c r="F33" s="2"/>
      <c r="G33" s="2"/>
      <c r="H33" s="2"/>
      <c r="I33" s="2"/>
      <c r="J33" s="2"/>
      <c r="K33" s="2"/>
      <c r="L33" s="2"/>
      <c r="M33" s="2"/>
      <c r="N33" s="2"/>
      <c r="O33" s="2"/>
      <c r="P33" s="2"/>
      <c r="Q33" s="2"/>
      <c r="R33" s="2"/>
      <c r="S33" s="2"/>
    </row>
    <row r="34" spans="1:19" x14ac:dyDescent="0.2">
      <c r="A34" s="6"/>
      <c r="B34" s="7" t="s">
        <v>36</v>
      </c>
      <c r="C34" s="7"/>
      <c r="D34" s="8"/>
      <c r="E34" s="2"/>
      <c r="F34" s="2"/>
      <c r="G34" s="2"/>
      <c r="H34" s="2"/>
      <c r="I34" s="2"/>
      <c r="J34" s="2"/>
      <c r="K34" s="2"/>
      <c r="L34" s="2"/>
      <c r="M34" s="2"/>
      <c r="N34" s="2"/>
      <c r="O34" s="2"/>
      <c r="P34" s="2"/>
      <c r="Q34" s="2"/>
      <c r="R34" s="2"/>
      <c r="S34" s="2"/>
    </row>
    <row r="35" spans="1:19" x14ac:dyDescent="0.2">
      <c r="A35" s="6"/>
      <c r="B35" s="7" t="s">
        <v>51</v>
      </c>
      <c r="C35" s="7"/>
      <c r="D35" s="8"/>
      <c r="E35" s="2"/>
      <c r="F35" s="2"/>
      <c r="G35" s="2"/>
      <c r="H35" s="2"/>
      <c r="I35" s="2"/>
      <c r="J35" s="2"/>
      <c r="K35" s="2"/>
      <c r="L35" s="2"/>
      <c r="M35" s="2"/>
      <c r="N35" s="2"/>
      <c r="O35" s="2"/>
      <c r="P35" s="2"/>
      <c r="Q35" s="2"/>
      <c r="R35" s="2"/>
      <c r="S35" s="2"/>
    </row>
    <row r="36" spans="1:19" x14ac:dyDescent="0.2">
      <c r="A36" s="6"/>
      <c r="B36" s="7" t="s">
        <v>37</v>
      </c>
      <c r="C36" s="7"/>
      <c r="D36" s="8"/>
      <c r="E36" s="2"/>
      <c r="F36" s="2"/>
      <c r="G36" s="2"/>
      <c r="H36" s="2"/>
      <c r="I36" s="2"/>
      <c r="J36" s="2"/>
      <c r="K36" s="2"/>
      <c r="L36" s="2"/>
      <c r="M36" s="2"/>
      <c r="N36" s="2"/>
      <c r="O36" s="2"/>
      <c r="P36" s="2"/>
      <c r="Q36" s="2"/>
      <c r="R36" s="2"/>
      <c r="S36" s="2"/>
    </row>
    <row r="37" spans="1:19" x14ac:dyDescent="0.2">
      <c r="A37" s="6"/>
      <c r="B37" s="7" t="s">
        <v>38</v>
      </c>
      <c r="C37" s="7"/>
      <c r="D37" s="8"/>
      <c r="E37" s="2"/>
      <c r="F37" s="2"/>
      <c r="G37" s="2"/>
      <c r="H37" s="2"/>
      <c r="I37" s="2"/>
      <c r="J37" s="2"/>
      <c r="K37" s="2"/>
      <c r="L37" s="2"/>
      <c r="M37" s="2"/>
      <c r="N37" s="2"/>
      <c r="O37" s="2"/>
      <c r="P37" s="2"/>
      <c r="Q37" s="2"/>
      <c r="R37" s="2"/>
      <c r="S37" s="2"/>
    </row>
    <row r="38" spans="1:19" x14ac:dyDescent="0.2">
      <c r="A38" s="6"/>
      <c r="B38" s="7" t="s">
        <v>39</v>
      </c>
      <c r="C38" s="7"/>
      <c r="D38" s="8"/>
      <c r="E38" s="2"/>
      <c r="F38" s="2"/>
      <c r="G38" s="2"/>
      <c r="H38" s="2"/>
      <c r="I38" s="2"/>
      <c r="J38" s="2"/>
      <c r="K38" s="2"/>
      <c r="L38" s="2"/>
      <c r="M38" s="2"/>
      <c r="N38" s="2"/>
      <c r="O38" s="2"/>
      <c r="P38" s="2"/>
      <c r="Q38" s="2"/>
      <c r="R38" s="2"/>
      <c r="S38" s="2"/>
    </row>
    <row r="39" spans="1:19" x14ac:dyDescent="0.2">
      <c r="A39" s="6"/>
      <c r="B39" s="7" t="s">
        <v>23</v>
      </c>
      <c r="C39" s="7"/>
      <c r="D39" s="8"/>
      <c r="E39" s="2"/>
      <c r="F39" s="2"/>
      <c r="G39" s="2"/>
      <c r="H39" s="2"/>
      <c r="I39" s="2"/>
      <c r="J39" s="2"/>
      <c r="K39" s="2"/>
      <c r="L39" s="2"/>
      <c r="M39" s="2"/>
      <c r="N39" s="2"/>
      <c r="O39" s="2"/>
      <c r="P39" s="2"/>
      <c r="Q39" s="2"/>
      <c r="R39" s="2"/>
      <c r="S39" s="2"/>
    </row>
    <row r="40" spans="1:19" x14ac:dyDescent="0.2">
      <c r="A40" s="63" t="s">
        <v>40</v>
      </c>
      <c r="B40" s="63"/>
      <c r="C40" s="63"/>
      <c r="D40" s="63"/>
      <c r="E40" s="9">
        <f>SUM(E32:E39)</f>
        <v>0</v>
      </c>
      <c r="F40" s="9">
        <f>SUM(F32:F39)</f>
        <v>0</v>
      </c>
      <c r="G40" s="9">
        <f>SUM(G32:G39)</f>
        <v>0</v>
      </c>
      <c r="H40" s="9">
        <f>SUM(H32:H39)</f>
        <v>0</v>
      </c>
      <c r="I40" s="9">
        <f>SUM(I32:I39)</f>
        <v>0</v>
      </c>
      <c r="J40" s="9">
        <f>SUM(J32:J39)</f>
        <v>0</v>
      </c>
      <c r="K40" s="9">
        <f>SUM(K32:K39)</f>
        <v>0</v>
      </c>
      <c r="L40" s="9">
        <f>SUM(L32:L39)</f>
        <v>0</v>
      </c>
      <c r="M40" s="9">
        <f>SUM(M32:M39)</f>
        <v>0</v>
      </c>
      <c r="N40" s="9">
        <f>SUM(N32:N39)</f>
        <v>0</v>
      </c>
      <c r="O40" s="9">
        <f>SUM(O32:O39)</f>
        <v>0</v>
      </c>
      <c r="P40" s="9">
        <f>SUM(P32:P39)</f>
        <v>0</v>
      </c>
      <c r="Q40" s="9">
        <f>SUM(Q32:Q39)</f>
        <v>0</v>
      </c>
      <c r="R40" s="9">
        <f>SUM(R32:R39)</f>
        <v>0</v>
      </c>
      <c r="S40" s="9">
        <f>SUM(S32:S39)</f>
        <v>0</v>
      </c>
    </row>
    <row r="41" spans="1:19" x14ac:dyDescent="0.2">
      <c r="A41" s="3"/>
      <c r="B41" s="3"/>
      <c r="C41" s="3"/>
      <c r="D41" s="3"/>
      <c r="E41" s="3"/>
      <c r="F41" s="5"/>
      <c r="G41" s="5"/>
      <c r="H41" s="5"/>
      <c r="I41" s="5"/>
      <c r="J41" s="3"/>
      <c r="K41" s="5"/>
      <c r="L41" s="5"/>
      <c r="M41" s="5"/>
      <c r="N41" s="5"/>
      <c r="O41" s="3"/>
      <c r="P41" s="5"/>
      <c r="Q41" s="5"/>
      <c r="R41" s="5"/>
      <c r="S41" s="5"/>
    </row>
    <row r="42" spans="1:19" x14ac:dyDescent="0.2">
      <c r="A42" s="29" t="s">
        <v>41</v>
      </c>
      <c r="B42" s="30"/>
      <c r="C42" s="30"/>
      <c r="D42" s="31"/>
      <c r="E42" s="28"/>
      <c r="F42" s="28"/>
      <c r="G42" s="28"/>
      <c r="H42" s="28"/>
      <c r="I42" s="28"/>
      <c r="J42" s="28"/>
      <c r="K42" s="28"/>
      <c r="L42" s="28"/>
      <c r="M42" s="28"/>
      <c r="N42" s="28"/>
      <c r="O42" s="28"/>
      <c r="P42" s="28"/>
      <c r="Q42" s="28"/>
      <c r="R42" s="28"/>
      <c r="S42" s="28"/>
    </row>
    <row r="43" spans="1:19" x14ac:dyDescent="0.2">
      <c r="A43" s="6"/>
      <c r="B43" s="7" t="s">
        <v>42</v>
      </c>
      <c r="C43" s="7"/>
      <c r="D43" s="8"/>
      <c r="E43" s="2"/>
      <c r="F43" s="2"/>
      <c r="G43" s="2"/>
      <c r="H43" s="2"/>
      <c r="I43" s="2"/>
      <c r="J43" s="2"/>
      <c r="K43" s="2"/>
      <c r="L43" s="2"/>
      <c r="M43" s="2"/>
      <c r="N43" s="2"/>
      <c r="O43" s="2"/>
      <c r="P43" s="2"/>
      <c r="Q43" s="2"/>
      <c r="R43" s="2"/>
      <c r="S43" s="2"/>
    </row>
    <row r="44" spans="1:19" x14ac:dyDescent="0.2">
      <c r="A44" s="6"/>
      <c r="B44" s="7" t="s">
        <v>43</v>
      </c>
      <c r="C44" s="7"/>
      <c r="D44" s="8"/>
      <c r="E44" s="2"/>
      <c r="F44" s="2"/>
      <c r="G44" s="2"/>
      <c r="H44" s="2"/>
      <c r="I44" s="2"/>
      <c r="J44" s="2"/>
      <c r="K44" s="2"/>
      <c r="L44" s="2"/>
      <c r="M44" s="2"/>
      <c r="N44" s="2"/>
      <c r="O44" s="2"/>
      <c r="P44" s="2"/>
      <c r="Q44" s="2"/>
      <c r="R44" s="2"/>
      <c r="S44" s="2"/>
    </row>
    <row r="45" spans="1:19" x14ac:dyDescent="0.2">
      <c r="A45" s="6"/>
      <c r="B45" s="7" t="s">
        <v>44</v>
      </c>
      <c r="C45" s="7"/>
      <c r="D45" s="8"/>
      <c r="E45" s="2"/>
      <c r="F45" s="2"/>
      <c r="G45" s="2"/>
      <c r="H45" s="2"/>
      <c r="I45" s="2"/>
      <c r="J45" s="2"/>
      <c r="K45" s="2"/>
      <c r="L45" s="2"/>
      <c r="M45" s="2"/>
      <c r="N45" s="2"/>
      <c r="O45" s="2"/>
      <c r="P45" s="2"/>
      <c r="Q45" s="2"/>
      <c r="R45" s="2"/>
      <c r="S45" s="2"/>
    </row>
    <row r="46" spans="1:19" x14ac:dyDescent="0.2">
      <c r="A46" s="63" t="s">
        <v>50</v>
      </c>
      <c r="B46" s="63"/>
      <c r="C46" s="63"/>
      <c r="D46" s="63"/>
      <c r="E46" s="9">
        <f>SUM(E42:E45)</f>
        <v>0</v>
      </c>
      <c r="F46" s="9">
        <f>SUM(F42:F45)</f>
        <v>0</v>
      </c>
      <c r="G46" s="9">
        <f>SUM(G42:G45)</f>
        <v>0</v>
      </c>
      <c r="H46" s="9">
        <f>SUM(H42:H45)</f>
        <v>0</v>
      </c>
      <c r="I46" s="9">
        <f>SUM(I42:I45)</f>
        <v>0</v>
      </c>
      <c r="J46" s="9">
        <f>SUM(J42:J45)</f>
        <v>0</v>
      </c>
      <c r="K46" s="9">
        <f>SUM(K42:K45)</f>
        <v>0</v>
      </c>
      <c r="L46" s="9">
        <f>SUM(L42:L45)</f>
        <v>0</v>
      </c>
      <c r="M46" s="9">
        <f>SUM(M42:M45)</f>
        <v>0</v>
      </c>
      <c r="N46" s="9">
        <f>SUM(N42:N45)</f>
        <v>0</v>
      </c>
      <c r="O46" s="9">
        <f>SUM(O42:O45)</f>
        <v>0</v>
      </c>
      <c r="P46" s="9">
        <f>SUM(P42:P45)</f>
        <v>0</v>
      </c>
      <c r="Q46" s="9">
        <f>SUM(Q42:Q45)</f>
        <v>0</v>
      </c>
      <c r="R46" s="9">
        <f>SUM(R42:R45)</f>
        <v>0</v>
      </c>
      <c r="S46" s="9">
        <f>SUM(S42:S45)</f>
        <v>0</v>
      </c>
    </row>
    <row r="47" spans="1:19" x14ac:dyDescent="0.2">
      <c r="A47" s="5"/>
      <c r="B47" s="5"/>
      <c r="C47" s="5"/>
      <c r="D47" s="5"/>
      <c r="E47" s="5"/>
      <c r="F47" s="5"/>
      <c r="G47" s="5"/>
      <c r="H47" s="5"/>
      <c r="I47" s="5"/>
      <c r="J47" s="5"/>
      <c r="K47" s="5"/>
      <c r="L47" s="5"/>
      <c r="M47" s="5"/>
      <c r="N47" s="5"/>
      <c r="O47" s="5"/>
      <c r="P47" s="5"/>
      <c r="Q47" s="5"/>
      <c r="R47" s="5"/>
      <c r="S47" s="5"/>
    </row>
    <row r="48" spans="1:19" x14ac:dyDescent="0.2">
      <c r="A48" s="6"/>
      <c r="B48" s="7" t="s">
        <v>45</v>
      </c>
      <c r="C48" s="7"/>
      <c r="D48" s="8"/>
      <c r="E48" s="9">
        <f>E18+E29+E40+E46</f>
        <v>0</v>
      </c>
      <c r="F48" s="9">
        <f>F18+F29+F40+F46</f>
        <v>0</v>
      </c>
      <c r="G48" s="9">
        <f>G18+G29+G40+G46</f>
        <v>0</v>
      </c>
      <c r="H48" s="9">
        <f>H18+H29+H40+H46</f>
        <v>0</v>
      </c>
      <c r="I48" s="9">
        <f>I18+I29+I40+I46</f>
        <v>0</v>
      </c>
      <c r="J48" s="9">
        <f>J18+J29+J40+J46</f>
        <v>0</v>
      </c>
      <c r="K48" s="9">
        <f>K18+K29+K40+K46</f>
        <v>0</v>
      </c>
      <c r="L48" s="9">
        <f>L18+L29+L40+L46</f>
        <v>0</v>
      </c>
      <c r="M48" s="9">
        <f>M18+M29+M40+M46</f>
        <v>0</v>
      </c>
      <c r="N48" s="9">
        <f>N18+N29+N40+N46</f>
        <v>0</v>
      </c>
      <c r="O48" s="9">
        <f>O18+O29+O40+O46</f>
        <v>0</v>
      </c>
      <c r="P48" s="9">
        <f>P18+P29+P40+P46</f>
        <v>0</v>
      </c>
      <c r="Q48" s="9">
        <f>Q18+Q29+Q40+Q46</f>
        <v>0</v>
      </c>
      <c r="R48" s="9">
        <f>R18+R29+R40+R46</f>
        <v>0</v>
      </c>
      <c r="S48" s="9">
        <f>S18+S29+S40+S46</f>
        <v>0</v>
      </c>
    </row>
    <row r="49" spans="1:19" x14ac:dyDescent="0.2">
      <c r="A49" s="6"/>
      <c r="B49" s="7" t="s">
        <v>46</v>
      </c>
      <c r="C49" s="7"/>
      <c r="D49" s="8"/>
      <c r="E49" s="2"/>
      <c r="F49" s="2"/>
      <c r="G49" s="2"/>
      <c r="H49" s="2"/>
      <c r="I49" s="2"/>
      <c r="J49" s="2"/>
      <c r="K49" s="2"/>
      <c r="L49" s="2"/>
      <c r="M49" s="2"/>
      <c r="N49" s="2"/>
      <c r="O49" s="2"/>
      <c r="P49" s="2"/>
      <c r="Q49" s="2"/>
      <c r="R49" s="2"/>
      <c r="S49" s="2"/>
    </row>
    <row r="50" spans="1:19" x14ac:dyDescent="0.2">
      <c r="A50" s="6"/>
      <c r="B50" s="7" t="s">
        <v>47</v>
      </c>
      <c r="C50" s="7"/>
      <c r="D50" s="8"/>
      <c r="E50" s="9">
        <f>E7-E48-E49</f>
        <v>0</v>
      </c>
      <c r="F50" s="9">
        <f>F7-F48-F49</f>
        <v>0</v>
      </c>
      <c r="G50" s="9">
        <f>G7-G48-G49</f>
        <v>0</v>
      </c>
      <c r="H50" s="9">
        <f>H7-H48-H49</f>
        <v>0</v>
      </c>
      <c r="I50" s="9">
        <f>I7-I48-I49</f>
        <v>0</v>
      </c>
      <c r="J50" s="9">
        <f>J7-J48-J49</f>
        <v>0</v>
      </c>
      <c r="K50" s="9">
        <f>K7-K48-K49</f>
        <v>0</v>
      </c>
      <c r="L50" s="9">
        <f>L7-L48-L49</f>
        <v>0</v>
      </c>
      <c r="M50" s="9">
        <f>M7-M48-M49</f>
        <v>0</v>
      </c>
      <c r="N50" s="9">
        <f>N7-N48-N49</f>
        <v>0</v>
      </c>
      <c r="O50" s="9">
        <f>O7-O48-O49</f>
        <v>0</v>
      </c>
      <c r="P50" s="9">
        <f>P7-P48-P49</f>
        <v>0</v>
      </c>
      <c r="Q50" s="9">
        <f>Q7-Q48-Q49</f>
        <v>0</v>
      </c>
      <c r="R50" s="9">
        <f>R7-R48-R49</f>
        <v>0</v>
      </c>
      <c r="S50" s="9">
        <f>S7-S48-S49</f>
        <v>0</v>
      </c>
    </row>
    <row r="51" spans="1:19" x14ac:dyDescent="0.2">
      <c r="A51" s="3"/>
      <c r="B51" s="3"/>
      <c r="C51" s="3"/>
      <c r="D51" s="3"/>
      <c r="E51" s="3"/>
      <c r="F51" s="3"/>
      <c r="G51" s="3"/>
      <c r="H51" s="3"/>
      <c r="I51" s="3"/>
      <c r="J51" s="3"/>
      <c r="K51" s="3"/>
      <c r="L51" s="3"/>
      <c r="M51" s="3"/>
      <c r="N51" s="3"/>
      <c r="O51" s="3"/>
      <c r="P51" s="3"/>
      <c r="Q51" s="3"/>
      <c r="R51" s="3"/>
      <c r="S51" s="3"/>
    </row>
    <row r="52" spans="1:19" x14ac:dyDescent="0.2">
      <c r="A52" s="6"/>
      <c r="B52" s="7" t="s">
        <v>48</v>
      </c>
      <c r="C52" s="7"/>
      <c r="D52" s="8"/>
      <c r="E52" s="2"/>
      <c r="F52" s="2"/>
      <c r="G52" s="2"/>
      <c r="H52" s="2"/>
      <c r="I52" s="2"/>
      <c r="J52" s="2"/>
      <c r="K52" s="2"/>
      <c r="L52" s="2"/>
      <c r="M52" s="2"/>
      <c r="N52" s="2"/>
      <c r="O52" s="2"/>
      <c r="P52" s="2"/>
      <c r="Q52" s="2"/>
      <c r="R52" s="2"/>
      <c r="S52" s="2"/>
    </row>
    <row r="53" spans="1:19" x14ac:dyDescent="0.2">
      <c r="A53" s="6"/>
      <c r="B53" s="7" t="s">
        <v>53</v>
      </c>
      <c r="C53" s="7"/>
      <c r="D53" s="8"/>
      <c r="E53" s="16" t="e">
        <f>E50/E52</f>
        <v>#DIV/0!</v>
      </c>
      <c r="F53" s="16" t="e">
        <f>F50/F52</f>
        <v>#DIV/0!</v>
      </c>
      <c r="G53" s="16" t="e">
        <f>G50/G52</f>
        <v>#DIV/0!</v>
      </c>
      <c r="H53" s="16" t="e">
        <f>H50/H52</f>
        <v>#DIV/0!</v>
      </c>
      <c r="I53" s="16" t="e">
        <f>I50/I52</f>
        <v>#DIV/0!</v>
      </c>
      <c r="J53" s="16" t="e">
        <f>J50/J52</f>
        <v>#DIV/0!</v>
      </c>
      <c r="K53" s="16" t="e">
        <f>K50/K52</f>
        <v>#DIV/0!</v>
      </c>
      <c r="L53" s="16" t="e">
        <f>L50/L52</f>
        <v>#DIV/0!</v>
      </c>
      <c r="M53" s="16" t="e">
        <f>M50/M52</f>
        <v>#DIV/0!</v>
      </c>
      <c r="N53" s="16" t="e">
        <f>N50/N52</f>
        <v>#DIV/0!</v>
      </c>
      <c r="O53" s="16" t="e">
        <f>O50/O52</f>
        <v>#DIV/0!</v>
      </c>
      <c r="P53" s="16" t="e">
        <f>P50/P52</f>
        <v>#DIV/0!</v>
      </c>
      <c r="Q53" s="16" t="e">
        <f>Q50/Q52</f>
        <v>#DIV/0!</v>
      </c>
      <c r="R53" s="16" t="e">
        <f>R50/R52</f>
        <v>#DIV/0!</v>
      </c>
      <c r="S53" s="16" t="e">
        <f>S50/S52</f>
        <v>#DIV/0!</v>
      </c>
    </row>
    <row r="54" spans="1:19" x14ac:dyDescent="0.2">
      <c r="A54" s="3"/>
      <c r="B54" s="3"/>
      <c r="C54" s="3"/>
      <c r="D54" s="3"/>
      <c r="E54" s="3"/>
      <c r="F54" s="3"/>
      <c r="G54" s="3"/>
      <c r="H54" s="3"/>
      <c r="I54" s="3"/>
      <c r="J54" s="3"/>
      <c r="K54" s="3"/>
      <c r="L54" s="3"/>
      <c r="M54" s="3"/>
      <c r="N54" s="3"/>
      <c r="O54" s="3"/>
      <c r="P54" s="3"/>
      <c r="Q54" s="3"/>
      <c r="R54" s="3"/>
      <c r="S54" s="3"/>
    </row>
    <row r="55" spans="1:19" x14ac:dyDescent="0.2">
      <c r="A55" s="14"/>
      <c r="B55" s="15" t="s">
        <v>49</v>
      </c>
      <c r="C55" s="15"/>
      <c r="D55" s="8"/>
      <c r="E55" s="9">
        <f>E50-E52</f>
        <v>0</v>
      </c>
      <c r="F55" s="9">
        <f>F50-F52</f>
        <v>0</v>
      </c>
      <c r="G55" s="9">
        <f>G50-G52</f>
        <v>0</v>
      </c>
      <c r="H55" s="9">
        <f>H50-H52</f>
        <v>0</v>
      </c>
      <c r="I55" s="9">
        <f>I50-I52</f>
        <v>0</v>
      </c>
      <c r="J55" s="9">
        <f>J50-J52</f>
        <v>0</v>
      </c>
      <c r="K55" s="9">
        <f>K50-K52</f>
        <v>0</v>
      </c>
      <c r="L55" s="9">
        <f>L50-L52</f>
        <v>0</v>
      </c>
      <c r="M55" s="9">
        <f>M50-M52</f>
        <v>0</v>
      </c>
      <c r="N55" s="9">
        <f>N50-N52</f>
        <v>0</v>
      </c>
      <c r="O55" s="9">
        <f>O50-O52</f>
        <v>0</v>
      </c>
      <c r="P55" s="9">
        <f>P50-P52</f>
        <v>0</v>
      </c>
      <c r="Q55" s="9">
        <f>Q50-Q52</f>
        <v>0</v>
      </c>
      <c r="R55" s="9">
        <f>R50-R52</f>
        <v>0</v>
      </c>
      <c r="S55" s="9">
        <f>S50-S52</f>
        <v>0</v>
      </c>
    </row>
  </sheetData>
  <mergeCells count="7">
    <mergeCell ref="A40:D40"/>
    <mergeCell ref="A46:D46"/>
    <mergeCell ref="A1:I1"/>
    <mergeCell ref="A2:D2"/>
    <mergeCell ref="A7:D7"/>
    <mergeCell ref="A18:D18"/>
    <mergeCell ref="A29:D2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topLeftCell="A13" zoomScaleNormal="100" workbookViewId="0">
      <selection activeCell="M9" sqref="M9"/>
    </sheetView>
  </sheetViews>
  <sheetFormatPr defaultRowHeight="12.75" x14ac:dyDescent="0.2"/>
  <cols>
    <col min="3" max="3" width="19.7109375" customWidth="1"/>
    <col min="4" max="4" width="10.7109375" customWidth="1"/>
    <col min="5" max="5" width="17.5703125" bestFit="1" customWidth="1"/>
    <col min="6" max="6" width="10.140625" customWidth="1"/>
    <col min="7" max="7" width="10" customWidth="1"/>
    <col min="8" max="8" width="9.28515625" customWidth="1"/>
    <col min="9" max="9" width="9.140625" customWidth="1"/>
  </cols>
  <sheetData>
    <row r="1" spans="1:9" ht="6" customHeight="1" x14ac:dyDescent="0.2"/>
    <row r="2" spans="1:9" ht="22.5" customHeight="1" thickBot="1" x14ac:dyDescent="0.3">
      <c r="A2" s="64" t="s">
        <v>95</v>
      </c>
      <c r="B2" s="64"/>
      <c r="C2" s="64"/>
      <c r="D2" s="64"/>
      <c r="E2" s="64"/>
      <c r="F2" s="64"/>
      <c r="G2" s="64"/>
      <c r="H2" s="64"/>
      <c r="I2" s="64"/>
    </row>
    <row r="3" spans="1:9" ht="25.5" customHeight="1" x14ac:dyDescent="0.2">
      <c r="A3" s="68" t="s">
        <v>4</v>
      </c>
      <c r="B3" s="69"/>
      <c r="C3" s="70"/>
      <c r="D3" s="74" t="s">
        <v>11</v>
      </c>
      <c r="E3" s="76" t="s">
        <v>170</v>
      </c>
      <c r="F3" s="17" t="s">
        <v>5</v>
      </c>
      <c r="G3" s="17" t="s">
        <v>6</v>
      </c>
      <c r="H3" s="17" t="s">
        <v>7</v>
      </c>
      <c r="I3" s="17" t="s">
        <v>89</v>
      </c>
    </row>
    <row r="4" spans="1:9" x14ac:dyDescent="0.2">
      <c r="A4" s="71"/>
      <c r="B4" s="72"/>
      <c r="C4" s="73"/>
      <c r="D4" s="75"/>
      <c r="E4" s="77"/>
      <c r="F4" s="36"/>
      <c r="G4" s="36"/>
      <c r="H4" s="36"/>
      <c r="I4" s="36"/>
    </row>
    <row r="5" spans="1:9" x14ac:dyDescent="0.2">
      <c r="A5" s="18" t="s">
        <v>8</v>
      </c>
      <c r="B5" s="4"/>
      <c r="C5" s="4"/>
      <c r="D5" s="3"/>
      <c r="E5" s="5"/>
      <c r="F5" s="5"/>
      <c r="G5" s="5"/>
      <c r="H5" s="5"/>
      <c r="I5" s="5"/>
    </row>
    <row r="6" spans="1:9" x14ac:dyDescent="0.2">
      <c r="A6" s="6" t="s">
        <v>56</v>
      </c>
      <c r="B6" s="7"/>
      <c r="C6" s="8"/>
      <c r="D6" s="104">
        <f>SUM(E6:I6)</f>
        <v>0</v>
      </c>
      <c r="E6" s="27"/>
      <c r="F6" s="1"/>
      <c r="G6" s="1"/>
      <c r="H6" s="1"/>
      <c r="I6" s="1"/>
    </row>
    <row r="7" spans="1:9" x14ac:dyDescent="0.2">
      <c r="A7" s="6" t="s">
        <v>57</v>
      </c>
      <c r="B7" s="7"/>
      <c r="C7" s="8"/>
      <c r="D7" s="104">
        <f>SUM(E7:I7)</f>
        <v>0</v>
      </c>
      <c r="E7" s="27"/>
      <c r="F7" s="1"/>
      <c r="G7" s="1"/>
      <c r="H7" s="1"/>
      <c r="I7" s="1"/>
    </row>
    <row r="8" spans="1:9" x14ac:dyDescent="0.2">
      <c r="A8" s="6" t="s">
        <v>58</v>
      </c>
      <c r="B8" s="7"/>
      <c r="C8" s="8"/>
      <c r="D8" s="104">
        <f>E8+SUM(F8:I8)</f>
        <v>0</v>
      </c>
      <c r="E8" s="27"/>
      <c r="F8" s="1"/>
      <c r="G8" s="1"/>
      <c r="H8" s="1"/>
      <c r="I8" s="1"/>
    </row>
    <row r="9" spans="1:9" x14ac:dyDescent="0.2">
      <c r="A9" s="6"/>
      <c r="B9" s="7" t="s">
        <v>0</v>
      </c>
      <c r="C9" s="19"/>
      <c r="D9" s="10">
        <f t="shared" ref="D9:I9" si="0">SUM(D6:D8)</f>
        <v>0</v>
      </c>
      <c r="E9" s="25">
        <f t="shared" si="0"/>
        <v>0</v>
      </c>
      <c r="F9" s="10">
        <f t="shared" si="0"/>
        <v>0</v>
      </c>
      <c r="G9" s="10">
        <f t="shared" si="0"/>
        <v>0</v>
      </c>
      <c r="H9" s="10">
        <f t="shared" si="0"/>
        <v>0</v>
      </c>
      <c r="I9" s="10">
        <f t="shared" si="0"/>
        <v>0</v>
      </c>
    </row>
    <row r="10" spans="1:9" x14ac:dyDescent="0.2">
      <c r="A10" s="11" t="s">
        <v>9</v>
      </c>
      <c r="B10" s="4"/>
      <c r="C10" s="4"/>
      <c r="D10" s="3"/>
      <c r="E10" s="22"/>
      <c r="F10" s="5"/>
      <c r="G10" s="5"/>
      <c r="H10" s="5"/>
      <c r="I10" s="5"/>
    </row>
    <row r="11" spans="1:9" x14ac:dyDescent="0.2">
      <c r="A11" s="6" t="s">
        <v>59</v>
      </c>
      <c r="B11" s="7"/>
      <c r="C11" s="8"/>
      <c r="D11" s="104">
        <f>SUM(E11:I11)</f>
        <v>0</v>
      </c>
      <c r="E11" s="27"/>
      <c r="F11" s="1"/>
      <c r="G11" s="1"/>
      <c r="H11" s="1"/>
      <c r="I11" s="1"/>
    </row>
    <row r="12" spans="1:9" x14ac:dyDescent="0.2">
      <c r="A12" s="6" t="s">
        <v>60</v>
      </c>
      <c r="B12" s="7"/>
      <c r="C12" s="8"/>
      <c r="D12" s="104">
        <f>SUM(E12:I12)</f>
        <v>0</v>
      </c>
      <c r="E12" s="2"/>
      <c r="F12" s="1"/>
      <c r="G12" s="1"/>
      <c r="H12" s="1"/>
      <c r="I12" s="1"/>
    </row>
    <row r="13" spans="1:9" x14ac:dyDescent="0.2">
      <c r="A13" s="6" t="s">
        <v>61</v>
      </c>
      <c r="B13" s="7"/>
      <c r="C13" s="8"/>
      <c r="D13" s="104">
        <f>SUM(E13:I13)</f>
        <v>0</v>
      </c>
      <c r="E13" s="2"/>
      <c r="F13" s="1"/>
      <c r="G13" s="1"/>
      <c r="H13" s="1"/>
      <c r="I13" s="1"/>
    </row>
    <row r="14" spans="1:9" x14ac:dyDescent="0.2">
      <c r="A14" s="6" t="s">
        <v>62</v>
      </c>
      <c r="B14" s="7"/>
      <c r="C14" s="8"/>
      <c r="D14" s="104">
        <f>SUM(E14:I14)</f>
        <v>0</v>
      </c>
      <c r="E14" s="2"/>
      <c r="F14" s="1"/>
      <c r="G14" s="1"/>
      <c r="H14" s="1"/>
      <c r="I14" s="1"/>
    </row>
    <row r="15" spans="1:9" x14ac:dyDescent="0.2">
      <c r="A15" s="6" t="s">
        <v>63</v>
      </c>
      <c r="B15" s="7"/>
      <c r="C15" s="8"/>
      <c r="D15" s="104">
        <f>E15+SUM(F15:I15)</f>
        <v>0</v>
      </c>
      <c r="E15" s="2"/>
      <c r="F15" s="1"/>
      <c r="G15" s="1"/>
      <c r="H15" s="1"/>
      <c r="I15" s="1"/>
    </row>
    <row r="16" spans="1:9" x14ac:dyDescent="0.2">
      <c r="A16" s="6" t="s">
        <v>64</v>
      </c>
      <c r="B16" s="7"/>
      <c r="C16" s="8"/>
      <c r="D16" s="104">
        <f>E16+SUM(F16:I16)</f>
        <v>0</v>
      </c>
      <c r="E16" s="2"/>
      <c r="F16" s="1"/>
      <c r="G16" s="1"/>
      <c r="H16" s="1"/>
      <c r="I16" s="1"/>
    </row>
    <row r="17" spans="1:9" x14ac:dyDescent="0.2">
      <c r="A17" s="6" t="s">
        <v>90</v>
      </c>
      <c r="B17" s="7"/>
      <c r="C17" s="8"/>
      <c r="D17" s="104">
        <f>E17+SUM(F17:I17)</f>
        <v>0</v>
      </c>
      <c r="E17" s="2"/>
      <c r="F17" s="1"/>
      <c r="G17" s="1"/>
      <c r="H17" s="1"/>
      <c r="I17" s="1"/>
    </row>
    <row r="18" spans="1:9" x14ac:dyDescent="0.2">
      <c r="A18" s="6"/>
      <c r="B18" s="7" t="s">
        <v>0</v>
      </c>
      <c r="C18" s="19"/>
      <c r="D18" s="10">
        <f t="shared" ref="D18" si="1">SUM(D13:D17)</f>
        <v>0</v>
      </c>
      <c r="E18" s="25">
        <f>SUM(E11:E17)</f>
        <v>0</v>
      </c>
      <c r="F18" s="10">
        <f>SUM(F11:F17)</f>
        <v>0</v>
      </c>
      <c r="G18" s="10">
        <f>SUM(G11:G17)</f>
        <v>0</v>
      </c>
      <c r="H18" s="10">
        <f>SUM(H11:H17)</f>
        <v>0</v>
      </c>
      <c r="I18" s="10">
        <f>SUM(I11:I17)</f>
        <v>0</v>
      </c>
    </row>
    <row r="19" spans="1:9" x14ac:dyDescent="0.2">
      <c r="A19" s="11" t="s">
        <v>10</v>
      </c>
      <c r="B19" s="5"/>
      <c r="C19" s="5"/>
      <c r="D19" s="3"/>
      <c r="E19" s="22"/>
      <c r="F19" s="5"/>
      <c r="G19" s="5"/>
      <c r="H19" s="5"/>
      <c r="I19" s="5"/>
    </row>
    <row r="20" spans="1:9" x14ac:dyDescent="0.2">
      <c r="A20" s="6" t="s">
        <v>65</v>
      </c>
      <c r="B20" s="7"/>
      <c r="C20" s="8"/>
      <c r="D20" s="104">
        <f>E20+SUM(F20:I20)</f>
        <v>0</v>
      </c>
      <c r="E20" s="2"/>
      <c r="F20" s="2"/>
      <c r="G20" s="2"/>
      <c r="H20" s="2"/>
      <c r="I20" s="2"/>
    </row>
    <row r="21" spans="1:9" x14ac:dyDescent="0.2">
      <c r="A21" s="6" t="s">
        <v>66</v>
      </c>
      <c r="B21" s="7"/>
      <c r="C21" s="8"/>
      <c r="D21" s="104">
        <f>E21+SUM(F21:I21)</f>
        <v>0</v>
      </c>
      <c r="E21" s="2"/>
      <c r="F21" s="2"/>
      <c r="G21" s="2"/>
      <c r="H21" s="2"/>
      <c r="I21" s="2"/>
    </row>
    <row r="22" spans="1:9" x14ac:dyDescent="0.2">
      <c r="A22" s="6" t="s">
        <v>67</v>
      </c>
      <c r="B22" s="7"/>
      <c r="C22" s="8"/>
      <c r="D22" s="104">
        <f>E22+SUM(F22:I22)</f>
        <v>0</v>
      </c>
      <c r="E22" s="2"/>
      <c r="F22" s="2"/>
      <c r="G22" s="2"/>
      <c r="H22" s="2"/>
      <c r="I22" s="2"/>
    </row>
    <row r="23" spans="1:9" x14ac:dyDescent="0.2">
      <c r="A23" s="6" t="s">
        <v>68</v>
      </c>
      <c r="B23" s="7"/>
      <c r="C23" s="8"/>
      <c r="D23" s="104">
        <f>E23+SUM(F23:I23)</f>
        <v>0</v>
      </c>
      <c r="E23" s="2"/>
      <c r="F23" s="2"/>
      <c r="G23" s="2"/>
      <c r="H23" s="2"/>
      <c r="I23" s="2"/>
    </row>
    <row r="24" spans="1:9" x14ac:dyDescent="0.2">
      <c r="A24" s="6" t="s">
        <v>91</v>
      </c>
      <c r="B24" s="32" t="s">
        <v>94</v>
      </c>
      <c r="C24" s="8"/>
      <c r="D24" s="104">
        <f>E24+SUM(F24:I24)</f>
        <v>0</v>
      </c>
      <c r="E24" s="2"/>
      <c r="F24" s="2"/>
      <c r="G24" s="2"/>
      <c r="H24" s="2"/>
      <c r="I24" s="2"/>
    </row>
    <row r="25" spans="1:9" x14ac:dyDescent="0.2">
      <c r="A25" s="6"/>
      <c r="B25" s="7" t="s">
        <v>0</v>
      </c>
      <c r="C25" s="19"/>
      <c r="D25" s="10">
        <f t="shared" ref="D25:I25" si="2">SUM(D20:D24)</f>
        <v>0</v>
      </c>
      <c r="E25" s="10">
        <f>SUM(E20:E24)</f>
        <v>0</v>
      </c>
      <c r="F25" s="10">
        <f t="shared" si="2"/>
        <v>0</v>
      </c>
      <c r="G25" s="10">
        <f t="shared" si="2"/>
        <v>0</v>
      </c>
      <c r="H25" s="10">
        <f t="shared" si="2"/>
        <v>0</v>
      </c>
      <c r="I25" s="10">
        <f t="shared" si="2"/>
        <v>0</v>
      </c>
    </row>
    <row r="26" spans="1:9" x14ac:dyDescent="0.2">
      <c r="A26" s="20" t="s">
        <v>1</v>
      </c>
      <c r="B26" s="20"/>
      <c r="C26" s="4"/>
      <c r="D26" s="3"/>
      <c r="E26" s="22"/>
      <c r="F26" s="5"/>
      <c r="G26" s="5"/>
      <c r="H26" s="5"/>
      <c r="I26" s="5"/>
    </row>
    <row r="27" spans="1:9" x14ac:dyDescent="0.2">
      <c r="A27" s="6" t="s">
        <v>69</v>
      </c>
      <c r="B27" s="7"/>
      <c r="C27" s="8"/>
      <c r="D27" s="104">
        <f>E27+SUM(F27:I27)</f>
        <v>0</v>
      </c>
      <c r="E27" s="2"/>
      <c r="F27" s="2"/>
      <c r="G27" s="2"/>
      <c r="H27" s="2"/>
      <c r="I27" s="2"/>
    </row>
    <row r="28" spans="1:9" x14ac:dyDescent="0.2">
      <c r="A28" s="6" t="s">
        <v>70</v>
      </c>
      <c r="B28" s="7"/>
      <c r="C28" s="8"/>
      <c r="D28" s="104">
        <f>E28+SUM(F28:I28)</f>
        <v>0</v>
      </c>
      <c r="E28" s="2"/>
      <c r="F28" s="2"/>
      <c r="G28" s="2"/>
      <c r="H28" s="2"/>
      <c r="I28" s="2"/>
    </row>
    <row r="29" spans="1:9" x14ac:dyDescent="0.2">
      <c r="A29" s="6" t="s">
        <v>71</v>
      </c>
      <c r="B29" s="7"/>
      <c r="C29" s="8"/>
      <c r="D29" s="104">
        <f>E29+SUM(F29:I29)</f>
        <v>0</v>
      </c>
      <c r="E29" s="2"/>
      <c r="F29" s="2"/>
      <c r="G29" s="2"/>
      <c r="H29" s="2"/>
      <c r="I29" s="2"/>
    </row>
    <row r="30" spans="1:9" x14ac:dyDescent="0.2">
      <c r="A30" s="6" t="s">
        <v>72</v>
      </c>
      <c r="B30" s="7"/>
      <c r="C30" s="8"/>
      <c r="D30" s="104">
        <f>E30+SUM(F30:I30)</f>
        <v>0</v>
      </c>
      <c r="E30" s="2"/>
      <c r="F30" s="2"/>
      <c r="G30" s="2"/>
      <c r="H30" s="2"/>
      <c r="I30" s="2"/>
    </row>
    <row r="31" spans="1:9" x14ac:dyDescent="0.2">
      <c r="A31" s="6" t="s">
        <v>92</v>
      </c>
      <c r="B31" s="7"/>
      <c r="C31" s="8"/>
      <c r="D31" s="104">
        <f>E31+SUM(F31:I31)</f>
        <v>0</v>
      </c>
      <c r="E31" s="2"/>
      <c r="F31" s="2"/>
      <c r="G31" s="2"/>
      <c r="H31" s="2"/>
      <c r="I31" s="2"/>
    </row>
    <row r="32" spans="1:9" x14ac:dyDescent="0.2">
      <c r="A32" s="6"/>
      <c r="B32" s="7" t="s">
        <v>0</v>
      </c>
      <c r="C32" s="19"/>
      <c r="D32" s="10">
        <f t="shared" ref="D32:I32" si="3">SUM(D27:D31)</f>
        <v>0</v>
      </c>
      <c r="E32" s="10">
        <f t="shared" si="3"/>
        <v>0</v>
      </c>
      <c r="F32" s="10">
        <f t="shared" si="3"/>
        <v>0</v>
      </c>
      <c r="G32" s="10">
        <f t="shared" si="3"/>
        <v>0</v>
      </c>
      <c r="H32" s="10">
        <f t="shared" si="3"/>
        <v>0</v>
      </c>
      <c r="I32" s="10">
        <f t="shared" si="3"/>
        <v>0</v>
      </c>
    </row>
    <row r="33" spans="1:9" x14ac:dyDescent="0.2">
      <c r="A33" s="20" t="s">
        <v>54</v>
      </c>
      <c r="B33" s="20"/>
      <c r="C33" s="4"/>
      <c r="D33" s="3"/>
      <c r="E33" s="22"/>
      <c r="F33" s="5"/>
      <c r="G33" s="5"/>
      <c r="H33" s="5"/>
      <c r="I33" s="5"/>
    </row>
    <row r="34" spans="1:9" x14ac:dyDescent="0.2">
      <c r="A34" s="6" t="s">
        <v>73</v>
      </c>
      <c r="B34" s="7"/>
      <c r="C34" s="8"/>
      <c r="D34" s="104">
        <f>E34+SUM(F34:I34)</f>
        <v>0</v>
      </c>
      <c r="E34" s="2"/>
      <c r="F34" s="2"/>
      <c r="G34" s="2"/>
      <c r="H34" s="2"/>
      <c r="I34" s="2"/>
    </row>
    <row r="35" spans="1:9" x14ac:dyDescent="0.2">
      <c r="A35" s="6" t="s">
        <v>74</v>
      </c>
      <c r="B35" s="7"/>
      <c r="C35" s="8"/>
      <c r="D35" s="104">
        <f>E35+SUM(F35:I35)</f>
        <v>0</v>
      </c>
      <c r="E35" s="2"/>
      <c r="F35" s="2"/>
      <c r="G35" s="2"/>
      <c r="H35" s="2"/>
      <c r="I35" s="2"/>
    </row>
    <row r="36" spans="1:9" x14ac:dyDescent="0.2">
      <c r="A36" s="6" t="s">
        <v>75</v>
      </c>
      <c r="B36" s="7"/>
      <c r="C36" s="8"/>
      <c r="D36" s="104">
        <f>E36+SUM(F36:I36)</f>
        <v>0</v>
      </c>
      <c r="E36" s="2"/>
      <c r="F36" s="2"/>
      <c r="G36" s="2"/>
      <c r="H36" s="2"/>
      <c r="I36" s="2"/>
    </row>
    <row r="37" spans="1:9" x14ac:dyDescent="0.2">
      <c r="A37" s="6" t="s">
        <v>93</v>
      </c>
      <c r="B37" s="7"/>
      <c r="C37" s="8"/>
      <c r="D37" s="104">
        <f>E37+SUM(F37:I37)</f>
        <v>0</v>
      </c>
      <c r="E37" s="2"/>
      <c r="F37" s="2"/>
      <c r="G37" s="2"/>
      <c r="H37" s="2"/>
      <c r="I37" s="2"/>
    </row>
    <row r="38" spans="1:9" x14ac:dyDescent="0.2">
      <c r="A38" s="6"/>
      <c r="B38" s="7" t="s">
        <v>0</v>
      </c>
      <c r="C38" s="19"/>
      <c r="D38" s="10">
        <f t="shared" ref="D38:I38" si="4">SUM(D34:D37)</f>
        <v>0</v>
      </c>
      <c r="E38" s="10">
        <f t="shared" si="4"/>
        <v>0</v>
      </c>
      <c r="F38" s="10">
        <f t="shared" si="4"/>
        <v>0</v>
      </c>
      <c r="G38" s="10">
        <f t="shared" si="4"/>
        <v>0</v>
      </c>
      <c r="H38" s="10">
        <f t="shared" si="4"/>
        <v>0</v>
      </c>
      <c r="I38" s="10">
        <f t="shared" si="4"/>
        <v>0</v>
      </c>
    </row>
    <row r="39" spans="1:9" x14ac:dyDescent="0.2">
      <c r="A39" s="20" t="s">
        <v>171</v>
      </c>
      <c r="B39" s="20"/>
      <c r="C39" s="4"/>
      <c r="D39" s="3"/>
      <c r="E39" s="22"/>
      <c r="F39" s="5"/>
      <c r="G39" s="5"/>
      <c r="H39" s="5"/>
      <c r="I39" s="5"/>
    </row>
    <row r="40" spans="1:9" x14ac:dyDescent="0.2">
      <c r="A40" s="6" t="s">
        <v>76</v>
      </c>
      <c r="B40" s="7"/>
      <c r="C40" s="8"/>
      <c r="D40" s="104">
        <f>E40+SUM(F40:I40)</f>
        <v>0</v>
      </c>
      <c r="E40" s="2"/>
      <c r="F40" s="2"/>
      <c r="G40" s="2"/>
      <c r="H40" s="2"/>
      <c r="I40" s="2"/>
    </row>
    <row r="41" spans="1:9" x14ac:dyDescent="0.2">
      <c r="A41" s="6" t="s">
        <v>77</v>
      </c>
      <c r="B41" s="7"/>
      <c r="C41" s="8"/>
      <c r="D41" s="104">
        <f>E41+SUM(F41:I41)</f>
        <v>0</v>
      </c>
      <c r="E41" s="2"/>
      <c r="F41" s="2"/>
      <c r="G41" s="2"/>
      <c r="H41" s="2"/>
      <c r="I41" s="2"/>
    </row>
    <row r="42" spans="1:9" x14ac:dyDescent="0.2">
      <c r="A42" s="6" t="s">
        <v>78</v>
      </c>
      <c r="B42" s="7"/>
      <c r="C42" s="8"/>
      <c r="D42" s="104">
        <f>E42+SUM(F42:I42)</f>
        <v>0</v>
      </c>
      <c r="E42" s="2"/>
      <c r="F42" s="2"/>
      <c r="G42" s="2"/>
      <c r="H42" s="2"/>
      <c r="I42" s="2"/>
    </row>
    <row r="43" spans="1:9" x14ac:dyDescent="0.2">
      <c r="A43" s="6" t="s">
        <v>79</v>
      </c>
      <c r="B43" s="7"/>
      <c r="C43" s="8"/>
      <c r="D43" s="104">
        <f>E43+SUM(F43:I43)</f>
        <v>0</v>
      </c>
      <c r="E43" s="27"/>
      <c r="F43" s="2"/>
      <c r="G43" s="2"/>
      <c r="H43" s="2"/>
      <c r="I43" s="2"/>
    </row>
    <row r="44" spans="1:9" x14ac:dyDescent="0.2">
      <c r="A44" s="6" t="s">
        <v>80</v>
      </c>
      <c r="B44" s="7"/>
      <c r="C44" s="8"/>
      <c r="D44" s="104">
        <f>E44+SUM(F44:I44)</f>
        <v>0</v>
      </c>
      <c r="E44" s="2"/>
      <c r="F44" s="2"/>
      <c r="G44" s="2"/>
      <c r="H44" s="2"/>
      <c r="I44" s="2"/>
    </row>
    <row r="45" spans="1:9" x14ac:dyDescent="0.2">
      <c r="A45" s="6"/>
      <c r="B45" s="7" t="s">
        <v>0</v>
      </c>
      <c r="C45" s="19"/>
      <c r="D45" s="10">
        <f t="shared" ref="D45:I45" si="5">SUM(D40:D44)</f>
        <v>0</v>
      </c>
      <c r="E45" s="10">
        <f t="shared" si="5"/>
        <v>0</v>
      </c>
      <c r="F45" s="10">
        <f t="shared" si="5"/>
        <v>0</v>
      </c>
      <c r="G45" s="10">
        <f t="shared" si="5"/>
        <v>0</v>
      </c>
      <c r="H45" s="10">
        <f t="shared" si="5"/>
        <v>0</v>
      </c>
      <c r="I45" s="10">
        <f t="shared" si="5"/>
        <v>0</v>
      </c>
    </row>
    <row r="46" spans="1:9" x14ac:dyDescent="0.2">
      <c r="A46" s="15" t="s">
        <v>2</v>
      </c>
      <c r="B46" s="15"/>
      <c r="C46" s="7"/>
      <c r="D46" s="3"/>
      <c r="E46" s="22"/>
      <c r="F46" s="5"/>
      <c r="G46" s="5"/>
      <c r="H46" s="5"/>
      <c r="I46" s="5"/>
    </row>
    <row r="47" spans="1:9" x14ac:dyDescent="0.2">
      <c r="A47" s="6" t="s">
        <v>81</v>
      </c>
      <c r="B47" s="7"/>
      <c r="C47" s="8"/>
      <c r="D47" s="104">
        <f>SUM(F47:I47)</f>
        <v>0</v>
      </c>
      <c r="E47" s="27"/>
      <c r="F47" s="2"/>
      <c r="G47" s="2"/>
      <c r="H47" s="2"/>
      <c r="I47" s="2"/>
    </row>
    <row r="48" spans="1:9" x14ac:dyDescent="0.2">
      <c r="A48" s="6" t="s">
        <v>82</v>
      </c>
      <c r="B48" s="7"/>
      <c r="C48" s="8"/>
      <c r="D48" s="104">
        <f>SUM(F48:I48)</f>
        <v>0</v>
      </c>
      <c r="E48" s="27"/>
      <c r="F48" s="2"/>
      <c r="G48" s="2"/>
      <c r="H48" s="2"/>
      <c r="I48" s="2"/>
    </row>
    <row r="49" spans="1:9" x14ac:dyDescent="0.2">
      <c r="A49" s="6" t="s">
        <v>83</v>
      </c>
      <c r="B49" s="7"/>
      <c r="C49" s="8"/>
      <c r="D49" s="104">
        <f>SUM(E49:I49)</f>
        <v>0</v>
      </c>
      <c r="E49" s="2"/>
      <c r="F49" s="2"/>
      <c r="G49" s="2"/>
      <c r="H49" s="2"/>
      <c r="I49" s="2"/>
    </row>
    <row r="50" spans="1:9" x14ac:dyDescent="0.2">
      <c r="A50" s="105" t="s">
        <v>172</v>
      </c>
      <c r="B50" s="7"/>
      <c r="C50" s="8"/>
      <c r="D50" s="104">
        <f>SUM(E50:I50)</f>
        <v>0</v>
      </c>
      <c r="E50" s="2"/>
      <c r="F50" s="2"/>
      <c r="G50" s="2"/>
      <c r="H50" s="2"/>
      <c r="I50" s="2"/>
    </row>
    <row r="51" spans="1:9" x14ac:dyDescent="0.2">
      <c r="A51" s="105" t="s">
        <v>173</v>
      </c>
      <c r="B51" s="7"/>
      <c r="C51" s="8"/>
      <c r="D51" s="104">
        <v>0</v>
      </c>
      <c r="E51" s="2"/>
      <c r="F51" s="2"/>
      <c r="G51" s="2"/>
      <c r="H51" s="2"/>
      <c r="I51" s="2"/>
    </row>
    <row r="52" spans="1:9" x14ac:dyDescent="0.2">
      <c r="A52" s="105" t="s">
        <v>174</v>
      </c>
      <c r="B52" s="15"/>
      <c r="C52" s="8"/>
      <c r="D52" s="104">
        <f>SUM(E52:I52)</f>
        <v>0</v>
      </c>
      <c r="E52" s="2"/>
      <c r="F52" s="2"/>
      <c r="G52" s="2"/>
      <c r="H52" s="2"/>
      <c r="I52" s="2"/>
    </row>
    <row r="53" spans="1:9" x14ac:dyDescent="0.2">
      <c r="A53" s="6"/>
      <c r="B53" s="7" t="s">
        <v>0</v>
      </c>
      <c r="C53" s="19"/>
      <c r="D53" s="10">
        <f>SUM(D47:D52)</f>
        <v>0</v>
      </c>
      <c r="E53" s="25">
        <f>SUM(E49:E52)</f>
        <v>0</v>
      </c>
      <c r="F53" s="10">
        <f>SUM(F47:F52)</f>
        <v>0</v>
      </c>
      <c r="G53" s="10">
        <f>SUM(G47:G52)</f>
        <v>0</v>
      </c>
      <c r="H53" s="10">
        <f>SUM(H47:H52)</f>
        <v>0</v>
      </c>
      <c r="I53" s="10">
        <f>SUM(I47:I52)</f>
        <v>0</v>
      </c>
    </row>
    <row r="54" spans="1:9" x14ac:dyDescent="0.2">
      <c r="A54" s="21"/>
      <c r="B54" s="21"/>
      <c r="C54" s="22"/>
      <c r="D54" s="23"/>
      <c r="E54" s="26"/>
      <c r="F54" s="23"/>
      <c r="G54" s="23"/>
      <c r="H54" s="23"/>
      <c r="I54" s="23"/>
    </row>
    <row r="55" spans="1:9" x14ac:dyDescent="0.2">
      <c r="A55" s="106" t="s">
        <v>175</v>
      </c>
      <c r="B55" s="15" t="s">
        <v>3</v>
      </c>
      <c r="C55" s="24"/>
      <c r="D55" s="10">
        <f t="shared" ref="D55:I55" si="6">D9+D18+D25+D32+D38+D45+D53</f>
        <v>0</v>
      </c>
      <c r="E55" s="25">
        <f t="shared" si="6"/>
        <v>0</v>
      </c>
      <c r="F55" s="10">
        <f t="shared" si="6"/>
        <v>0</v>
      </c>
      <c r="G55" s="10">
        <f t="shared" si="6"/>
        <v>0</v>
      </c>
      <c r="H55" s="10">
        <f t="shared" si="6"/>
        <v>0</v>
      </c>
      <c r="I55" s="10">
        <f t="shared" si="6"/>
        <v>0</v>
      </c>
    </row>
    <row r="56" spans="1:9" x14ac:dyDescent="0.2">
      <c r="E56" s="34"/>
    </row>
  </sheetData>
  <mergeCells count="4">
    <mergeCell ref="A2:I2"/>
    <mergeCell ref="A3:C4"/>
    <mergeCell ref="D3:D4"/>
    <mergeCell ref="E3:E4"/>
  </mergeCells>
  <printOptions horizontalCentered="1"/>
  <pageMargins left="0.25" right="0.25" top="0.5" bottom="0.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workbookViewId="0">
      <selection activeCell="A6" sqref="A6"/>
    </sheetView>
  </sheetViews>
  <sheetFormatPr defaultColWidth="9.140625" defaultRowHeight="15" x14ac:dyDescent="0.25"/>
  <cols>
    <col min="1" max="1" width="33" style="109" customWidth="1"/>
    <col min="2" max="2" width="10.28515625" style="109" customWidth="1"/>
    <col min="3" max="3" width="18.28515625" style="109" customWidth="1"/>
    <col min="4" max="4" width="11.85546875" style="109" customWidth="1"/>
    <col min="5" max="5" width="16.140625" style="109" customWidth="1"/>
    <col min="6" max="6" width="22.85546875" style="109" customWidth="1"/>
    <col min="7" max="16384" width="9.140625" style="109"/>
  </cols>
  <sheetData>
    <row r="1" spans="1:9" ht="23.25" x14ac:dyDescent="0.35">
      <c r="A1" s="107" t="s">
        <v>108</v>
      </c>
      <c r="B1" s="108"/>
      <c r="C1" s="108"/>
      <c r="D1" s="108"/>
      <c r="E1" s="108"/>
      <c r="F1" s="108"/>
    </row>
    <row r="3" spans="1:9" ht="16.5" thickBot="1" x14ac:dyDescent="0.3">
      <c r="A3" s="110" t="s">
        <v>107</v>
      </c>
      <c r="B3" s="111"/>
      <c r="C3" s="111"/>
      <c r="D3" s="111"/>
      <c r="E3" s="111"/>
      <c r="F3" s="111"/>
      <c r="G3" s="112"/>
      <c r="H3" s="112"/>
      <c r="I3" s="112"/>
    </row>
    <row r="4" spans="1:9" x14ac:dyDescent="0.25">
      <c r="D4" s="113"/>
      <c r="E4" s="113"/>
      <c r="F4" s="113"/>
      <c r="G4" s="112"/>
      <c r="H4" s="112"/>
      <c r="I4" s="112"/>
    </row>
    <row r="5" spans="1:9" ht="39" thickBot="1" x14ac:dyDescent="0.3">
      <c r="A5" s="114" t="s">
        <v>106</v>
      </c>
      <c r="B5" s="114" t="s">
        <v>105</v>
      </c>
      <c r="C5" s="114" t="s">
        <v>104</v>
      </c>
      <c r="D5" s="114" t="s">
        <v>103</v>
      </c>
      <c r="E5" s="114" t="s">
        <v>102</v>
      </c>
      <c r="F5" s="114" t="s">
        <v>101</v>
      </c>
      <c r="G5" s="115"/>
      <c r="H5" s="115"/>
      <c r="I5" s="116"/>
    </row>
    <row r="6" spans="1:9" x14ac:dyDescent="0.25">
      <c r="A6" s="117" t="s">
        <v>170</v>
      </c>
      <c r="B6" s="118">
        <v>0</v>
      </c>
      <c r="C6" s="118"/>
      <c r="D6" s="118"/>
      <c r="E6" s="118"/>
      <c r="F6" s="118"/>
      <c r="G6" s="116"/>
      <c r="H6" s="116"/>
      <c r="I6" s="116"/>
    </row>
    <row r="7" spans="1:9" x14ac:dyDescent="0.25">
      <c r="A7" s="119" t="s">
        <v>176</v>
      </c>
      <c r="B7" s="120">
        <v>0</v>
      </c>
      <c r="C7" s="120"/>
      <c r="D7" s="120"/>
      <c r="E7" s="120"/>
      <c r="F7" s="120"/>
      <c r="G7" s="116"/>
      <c r="H7" s="116"/>
      <c r="I7" s="116"/>
    </row>
    <row r="8" spans="1:9" x14ac:dyDescent="0.25">
      <c r="A8" s="119" t="s">
        <v>177</v>
      </c>
      <c r="B8" s="120">
        <v>0</v>
      </c>
      <c r="C8" s="120"/>
      <c r="D8" s="120"/>
      <c r="E8" s="120"/>
      <c r="F8" s="120"/>
      <c r="G8" s="116"/>
      <c r="H8" s="116"/>
      <c r="I8" s="116"/>
    </row>
    <row r="9" spans="1:9" x14ac:dyDescent="0.25">
      <c r="A9" s="119"/>
      <c r="B9" s="120">
        <v>0</v>
      </c>
      <c r="C9" s="120"/>
      <c r="D9" s="120"/>
      <c r="E9" s="120"/>
      <c r="F9" s="120"/>
      <c r="G9" s="116"/>
      <c r="H9" s="116"/>
      <c r="I9" s="116"/>
    </row>
    <row r="10" spans="1:9" x14ac:dyDescent="0.25">
      <c r="A10" s="119"/>
      <c r="B10" s="120">
        <v>0</v>
      </c>
      <c r="C10" s="120"/>
      <c r="D10" s="120"/>
      <c r="E10" s="120"/>
      <c r="F10" s="120"/>
      <c r="G10" s="116"/>
      <c r="H10" s="116"/>
      <c r="I10" s="116"/>
    </row>
    <row r="11" spans="1:9" x14ac:dyDescent="0.25">
      <c r="A11" s="119"/>
      <c r="B11" s="120">
        <v>0</v>
      </c>
      <c r="C11" s="120"/>
      <c r="D11" s="120"/>
      <c r="E11" s="120"/>
      <c r="F11" s="120"/>
      <c r="G11" s="116"/>
      <c r="H11" s="116"/>
      <c r="I11" s="116"/>
    </row>
    <row r="12" spans="1:9" x14ac:dyDescent="0.25">
      <c r="A12" s="119"/>
      <c r="B12" s="120">
        <v>0</v>
      </c>
      <c r="C12" s="120"/>
      <c r="D12" s="120"/>
      <c r="E12" s="120"/>
      <c r="F12" s="120"/>
      <c r="G12" s="116"/>
      <c r="H12" s="116"/>
      <c r="I12" s="116"/>
    </row>
    <row r="13" spans="1:9" x14ac:dyDescent="0.25">
      <c r="A13" s="119"/>
      <c r="B13" s="120">
        <v>0</v>
      </c>
      <c r="C13" s="120"/>
      <c r="D13" s="120"/>
      <c r="E13" s="120"/>
      <c r="F13" s="120"/>
      <c r="G13" s="116"/>
      <c r="H13" s="116"/>
      <c r="I13" s="116"/>
    </row>
    <row r="14" spans="1:9" x14ac:dyDescent="0.25">
      <c r="A14" s="119"/>
      <c r="B14" s="120">
        <v>0</v>
      </c>
      <c r="C14" s="120"/>
      <c r="D14" s="120"/>
      <c r="E14" s="120"/>
      <c r="F14" s="120"/>
      <c r="G14" s="116"/>
      <c r="H14" s="116"/>
      <c r="I14" s="116"/>
    </row>
    <row r="15" spans="1:9" x14ac:dyDescent="0.25">
      <c r="A15" s="121" t="s">
        <v>100</v>
      </c>
      <c r="B15" s="122">
        <f>SUM(B6:B14)</f>
        <v>0</v>
      </c>
      <c r="C15" s="123"/>
      <c r="D15" s="123"/>
      <c r="E15" s="123"/>
      <c r="F15" s="123"/>
      <c r="G15" s="116"/>
      <c r="H15" s="116"/>
      <c r="I15" s="116"/>
    </row>
    <row r="16" spans="1:9" x14ac:dyDescent="0.25">
      <c r="A16" s="124" t="s">
        <v>99</v>
      </c>
      <c r="B16" s="122"/>
      <c r="C16" s="116"/>
      <c r="D16" s="116"/>
      <c r="E16" s="116"/>
      <c r="F16" s="116"/>
      <c r="G16" s="116"/>
      <c r="H16" s="116"/>
      <c r="I16" s="116"/>
    </row>
    <row r="17" spans="1:9" x14ac:dyDescent="0.25">
      <c r="A17" s="125" t="s">
        <v>98</v>
      </c>
      <c r="B17" s="122">
        <f>SUM(B15-B16)</f>
        <v>0</v>
      </c>
      <c r="C17" s="116"/>
      <c r="D17" s="116"/>
      <c r="E17" s="116"/>
      <c r="F17" s="116"/>
      <c r="G17" s="116"/>
      <c r="H17" s="116"/>
      <c r="I17" s="116"/>
    </row>
    <row r="18" spans="1:9" x14ac:dyDescent="0.25">
      <c r="A18" s="126" t="s">
        <v>97</v>
      </c>
      <c r="B18" s="116"/>
      <c r="C18" s="116"/>
      <c r="D18" s="116"/>
      <c r="E18" s="116"/>
      <c r="F18" s="116"/>
      <c r="G18" s="116"/>
      <c r="H18" s="116"/>
      <c r="I18" s="116"/>
    </row>
    <row r="19" spans="1:9" x14ac:dyDescent="0.25">
      <c r="A19" s="116"/>
      <c r="B19" s="116"/>
      <c r="C19" s="116"/>
      <c r="D19" s="116"/>
      <c r="E19" s="116"/>
      <c r="F19" s="116"/>
      <c r="G19" s="116"/>
      <c r="H19" s="116"/>
      <c r="I19" s="116"/>
    </row>
    <row r="20" spans="1:9" x14ac:dyDescent="0.25">
      <c r="A20" s="116"/>
      <c r="B20" s="116"/>
      <c r="C20" s="116"/>
      <c r="D20" s="116"/>
      <c r="E20" s="116"/>
      <c r="F20" s="116"/>
      <c r="G20" s="116"/>
      <c r="H20" s="116"/>
      <c r="I20" s="116"/>
    </row>
    <row r="21" spans="1:9" x14ac:dyDescent="0.25">
      <c r="A21" s="116"/>
      <c r="B21" s="116"/>
      <c r="C21" s="116"/>
      <c r="D21" s="116"/>
      <c r="E21" s="116"/>
      <c r="F21" s="116"/>
      <c r="G21" s="116"/>
      <c r="H21" s="116"/>
      <c r="I21" s="116"/>
    </row>
    <row r="22" spans="1:9" x14ac:dyDescent="0.25">
      <c r="A22" s="116"/>
      <c r="B22" s="116"/>
      <c r="C22" s="116"/>
      <c r="D22" s="116"/>
      <c r="E22" s="116"/>
      <c r="F22" s="116"/>
      <c r="G22" s="116"/>
      <c r="H22" s="116"/>
      <c r="I22" s="116"/>
    </row>
    <row r="23" spans="1:9" x14ac:dyDescent="0.25">
      <c r="A23" s="116"/>
      <c r="B23" s="116"/>
      <c r="C23" s="116"/>
      <c r="D23" s="116"/>
      <c r="E23" s="116"/>
      <c r="F23" s="116"/>
      <c r="G23" s="116"/>
      <c r="H23" s="116"/>
      <c r="I23" s="116"/>
    </row>
    <row r="24" spans="1:9" x14ac:dyDescent="0.25">
      <c r="A24" s="116"/>
      <c r="B24" s="116"/>
      <c r="C24" s="116"/>
      <c r="D24" s="116"/>
      <c r="E24" s="116"/>
      <c r="F24" s="116"/>
      <c r="G24" s="116"/>
      <c r="H24" s="116"/>
      <c r="I24" s="116"/>
    </row>
    <row r="25" spans="1:9" x14ac:dyDescent="0.25">
      <c r="A25" s="116"/>
      <c r="B25" s="116"/>
      <c r="C25" s="116"/>
      <c r="D25" s="116"/>
      <c r="E25" s="116"/>
      <c r="F25" s="116"/>
      <c r="G25" s="116"/>
      <c r="H25" s="116"/>
      <c r="I25" s="116"/>
    </row>
    <row r="26" spans="1:9" x14ac:dyDescent="0.25">
      <c r="A26" s="116"/>
      <c r="B26" s="116"/>
      <c r="C26" s="116"/>
      <c r="D26" s="116"/>
      <c r="E26" s="116"/>
      <c r="F26" s="116"/>
      <c r="G26" s="116"/>
      <c r="H26" s="116"/>
      <c r="I26" s="116"/>
    </row>
    <row r="27" spans="1:9" x14ac:dyDescent="0.25">
      <c r="A27" s="116"/>
      <c r="B27" s="116"/>
      <c r="C27" s="116"/>
      <c r="D27" s="116"/>
      <c r="E27" s="116"/>
      <c r="F27" s="116"/>
      <c r="G27" s="116"/>
      <c r="H27" s="116"/>
      <c r="I27" s="116"/>
    </row>
    <row r="28" spans="1:9" x14ac:dyDescent="0.25">
      <c r="A28" s="116"/>
      <c r="B28" s="116"/>
      <c r="C28" s="116"/>
      <c r="D28" s="116"/>
      <c r="E28" s="116"/>
      <c r="F28" s="116"/>
      <c r="G28" s="116"/>
      <c r="H28" s="116"/>
      <c r="I28" s="116"/>
    </row>
    <row r="29" spans="1:9" x14ac:dyDescent="0.25">
      <c r="A29" s="116"/>
      <c r="B29" s="116"/>
      <c r="C29" s="116"/>
      <c r="D29" s="116"/>
      <c r="E29" s="116"/>
      <c r="F29" s="116"/>
      <c r="G29" s="116"/>
      <c r="H29" s="116"/>
      <c r="I29" s="116"/>
    </row>
    <row r="30" spans="1:9" x14ac:dyDescent="0.25">
      <c r="A30" s="116"/>
      <c r="B30" s="116"/>
      <c r="C30" s="116"/>
      <c r="D30" s="116"/>
      <c r="E30" s="116"/>
      <c r="F30" s="116"/>
      <c r="G30" s="116"/>
      <c r="H30" s="116"/>
      <c r="I30" s="116"/>
    </row>
  </sheetData>
  <mergeCells count="1">
    <mergeCell ref="A1:F1"/>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zoomScale="200" zoomScaleNormal="200" workbookViewId="0">
      <selection activeCell="C8" sqref="C8"/>
    </sheetView>
  </sheetViews>
  <sheetFormatPr defaultColWidth="9.140625" defaultRowHeight="15" x14ac:dyDescent="0.25"/>
  <cols>
    <col min="1" max="1" width="29.28515625" style="128" bestFit="1" customWidth="1"/>
    <col min="2" max="2" width="12.28515625" style="128" bestFit="1" customWidth="1"/>
    <col min="3" max="3" width="14.140625" style="128" bestFit="1" customWidth="1"/>
    <col min="4" max="16384" width="9.140625" style="128"/>
  </cols>
  <sheetData>
    <row r="1" spans="1:2" ht="15.75" x14ac:dyDescent="0.25">
      <c r="A1" s="127" t="s">
        <v>178</v>
      </c>
      <c r="B1" s="127"/>
    </row>
    <row r="2" spans="1:2" ht="15.75" x14ac:dyDescent="0.25">
      <c r="A2" s="127" t="s">
        <v>179</v>
      </c>
      <c r="B2" s="127"/>
    </row>
    <row r="3" spans="1:2" ht="15.75" x14ac:dyDescent="0.25">
      <c r="A3" s="129" t="s">
        <v>180</v>
      </c>
      <c r="B3" s="130">
        <f>'[1]Development Costs'!D9+'[1]Development Costs'!D18</f>
        <v>0</v>
      </c>
    </row>
    <row r="4" spans="1:2" ht="15.75" x14ac:dyDescent="0.25">
      <c r="A4" s="129" t="s">
        <v>181</v>
      </c>
      <c r="B4" s="130">
        <f>'[1]Development Costs'!D25+'[1]Development Costs'!D32+'[1]Development Costs'!D38+'[1]Development Costs'!D45</f>
        <v>0</v>
      </c>
    </row>
    <row r="5" spans="1:2" ht="15.75" x14ac:dyDescent="0.25">
      <c r="A5" s="129" t="s">
        <v>182</v>
      </c>
      <c r="B5" s="130">
        <f>'[1]Development Costs'!D49+'[1]Development Costs'!D50+'[1]Development Costs'!D51</f>
        <v>0</v>
      </c>
    </row>
    <row r="6" spans="1:2" ht="15.75" x14ac:dyDescent="0.25">
      <c r="A6" s="129" t="s">
        <v>183</v>
      </c>
      <c r="B6" s="130">
        <f>'[1]Development Costs'!D47+'[1]Development Costs'!D48</f>
        <v>0</v>
      </c>
    </row>
    <row r="7" spans="1:2" ht="15.75" x14ac:dyDescent="0.25">
      <c r="A7" s="129" t="s">
        <v>184</v>
      </c>
      <c r="B7" s="130">
        <f>'[1]Development Costs'!D52</f>
        <v>0</v>
      </c>
    </row>
    <row r="8" spans="1:2" ht="15.75" x14ac:dyDescent="0.25">
      <c r="A8" s="131" t="s">
        <v>185</v>
      </c>
      <c r="B8" s="132">
        <f>B3+B4+B5+B6+B7</f>
        <v>0</v>
      </c>
    </row>
    <row r="9" spans="1:2" ht="15.75" x14ac:dyDescent="0.25">
      <c r="A9" s="129" t="s">
        <v>186</v>
      </c>
      <c r="B9" s="130">
        <f>'[1]Project Sources Identification'!B7</f>
        <v>0</v>
      </c>
    </row>
    <row r="10" spans="1:2" ht="15.75" x14ac:dyDescent="0.25">
      <c r="A10" s="129" t="s">
        <v>187</v>
      </c>
      <c r="B10" s="130">
        <f>'[1]Project Sources Identification'!B8</f>
        <v>0</v>
      </c>
    </row>
    <row r="11" spans="1:2" ht="15.75" x14ac:dyDescent="0.25">
      <c r="A11" s="129" t="s">
        <v>188</v>
      </c>
      <c r="B11" s="130">
        <f>'[1]Project Sources Identification'!B9+'[1]Project Sources Identification'!B10+'[1]Project Sources Identification'!B11+'[1]Project Sources Identification'!B12+'[1]Project Sources Identification'!B13+'[1]Project Sources Identification'!B14</f>
        <v>0</v>
      </c>
    </row>
    <row r="12" spans="1:2" ht="15.75" x14ac:dyDescent="0.25">
      <c r="A12" s="129" t="s">
        <v>189</v>
      </c>
      <c r="B12" s="130">
        <f>B8-B9-B10-B11</f>
        <v>0</v>
      </c>
    </row>
    <row r="13" spans="1:2" ht="15.75" x14ac:dyDescent="0.25">
      <c r="A13" s="131" t="s">
        <v>192</v>
      </c>
      <c r="B13" s="132">
        <f>'[1]Development Costs'!E55</f>
        <v>0</v>
      </c>
    </row>
    <row r="14" spans="1:2" ht="15.75" x14ac:dyDescent="0.25">
      <c r="A14" s="131" t="s">
        <v>190</v>
      </c>
      <c r="B14" s="132">
        <f>B12-B13</f>
        <v>0</v>
      </c>
    </row>
  </sheetData>
  <mergeCells count="2">
    <mergeCell ref="A1:B1"/>
    <mergeCell ref="A2:B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showGridLines="0" topLeftCell="A4" zoomScaleNormal="100" workbookViewId="0">
      <selection activeCell="H97" sqref="H97"/>
    </sheetView>
  </sheetViews>
  <sheetFormatPr defaultRowHeight="15" x14ac:dyDescent="0.25"/>
  <cols>
    <col min="1" max="1" width="15.140625" style="37" customWidth="1"/>
    <col min="2" max="7" width="11.7109375" style="37" customWidth="1"/>
    <col min="8" max="8" width="9.140625" style="37"/>
    <col min="9" max="10" width="0" style="37" hidden="1" customWidth="1"/>
    <col min="11" max="16384" width="9.140625" style="37"/>
  </cols>
  <sheetData>
    <row r="1" spans="1:14" ht="15.75" x14ac:dyDescent="0.25">
      <c r="A1" s="100" t="s">
        <v>157</v>
      </c>
      <c r="B1" s="101"/>
      <c r="C1" s="101"/>
      <c r="D1" s="101"/>
      <c r="E1" s="101"/>
      <c r="F1" s="101"/>
      <c r="G1" s="102"/>
    </row>
    <row r="2" spans="1:14" ht="13.15" customHeight="1" x14ac:dyDescent="0.25">
      <c r="A2" s="57"/>
      <c r="B2" s="53"/>
      <c r="C2" s="53"/>
      <c r="D2" s="53"/>
      <c r="E2" s="53"/>
      <c r="F2" s="53"/>
      <c r="G2" s="52"/>
    </row>
    <row r="3" spans="1:14" ht="13.9" customHeight="1" x14ac:dyDescent="0.25">
      <c r="A3" s="57"/>
      <c r="B3" s="53"/>
      <c r="C3" s="53"/>
      <c r="D3" s="53"/>
      <c r="E3" s="58" t="s">
        <v>156</v>
      </c>
      <c r="F3" s="58" t="s">
        <v>155</v>
      </c>
      <c r="G3" s="52"/>
    </row>
    <row r="4" spans="1:14" ht="12" customHeight="1" x14ac:dyDescent="0.25">
      <c r="A4" s="57"/>
      <c r="B4" s="53"/>
      <c r="C4" s="53"/>
      <c r="D4" s="53"/>
      <c r="E4" s="99" t="s">
        <v>154</v>
      </c>
      <c r="F4" s="99"/>
      <c r="G4" s="52"/>
    </row>
    <row r="5" spans="1:14" ht="15.75" x14ac:dyDescent="0.25">
      <c r="A5" s="56" t="s">
        <v>153</v>
      </c>
      <c r="B5" s="54"/>
      <c r="C5" s="54"/>
      <c r="D5" s="54" t="s">
        <v>152</v>
      </c>
      <c r="E5" s="59" t="s">
        <v>151</v>
      </c>
      <c r="F5" s="59"/>
      <c r="G5" s="52"/>
      <c r="I5" s="51" t="s">
        <v>151</v>
      </c>
      <c r="J5" s="51" t="s">
        <v>150</v>
      </c>
    </row>
    <row r="6" spans="1:14" ht="15.75" x14ac:dyDescent="0.25">
      <c r="A6" s="55"/>
      <c r="B6" s="54"/>
      <c r="C6" s="54"/>
      <c r="D6" s="54" t="s">
        <v>149</v>
      </c>
      <c r="E6" s="59"/>
      <c r="F6" s="59"/>
      <c r="G6" s="52"/>
      <c r="I6" s="51" t="s">
        <v>148</v>
      </c>
      <c r="J6" s="51" t="s">
        <v>147</v>
      </c>
    </row>
    <row r="7" spans="1:14" ht="15.75" x14ac:dyDescent="0.25">
      <c r="A7" s="55"/>
      <c r="B7" s="54"/>
      <c r="C7" s="54"/>
      <c r="D7" s="54" t="s">
        <v>145</v>
      </c>
      <c r="E7" s="59"/>
      <c r="F7" s="59"/>
      <c r="G7" s="52"/>
      <c r="J7" s="51" t="s">
        <v>146</v>
      </c>
    </row>
    <row r="8" spans="1:14" ht="16.5" thickBot="1" x14ac:dyDescent="0.3">
      <c r="A8" s="55"/>
      <c r="B8" s="54"/>
      <c r="C8" s="54"/>
      <c r="D8" s="54"/>
      <c r="E8" s="54"/>
      <c r="F8" s="53"/>
      <c r="G8" s="52"/>
      <c r="J8" s="51" t="s">
        <v>145</v>
      </c>
    </row>
    <row r="9" spans="1:14" x14ac:dyDescent="0.25">
      <c r="A9" s="92" t="s">
        <v>159</v>
      </c>
      <c r="B9" s="93"/>
      <c r="C9" s="93"/>
      <c r="D9" s="93"/>
      <c r="E9" s="93"/>
      <c r="F9" s="93"/>
      <c r="G9" s="94"/>
    </row>
    <row r="10" spans="1:14" ht="24.75" x14ac:dyDescent="0.25">
      <c r="A10" s="49" t="s">
        <v>138</v>
      </c>
      <c r="B10" s="48" t="s">
        <v>144</v>
      </c>
      <c r="C10" s="47" t="s">
        <v>136</v>
      </c>
      <c r="D10" s="46" t="s">
        <v>135</v>
      </c>
      <c r="E10" s="46" t="s">
        <v>134</v>
      </c>
      <c r="F10" s="46" t="s">
        <v>133</v>
      </c>
      <c r="G10" s="45" t="s">
        <v>132</v>
      </c>
      <c r="J10" s="50"/>
    </row>
    <row r="11" spans="1:14" x14ac:dyDescent="0.25">
      <c r="A11" s="95" t="s">
        <v>131</v>
      </c>
      <c r="B11" s="96"/>
      <c r="C11" s="96"/>
      <c r="D11" s="96"/>
      <c r="E11" s="96"/>
      <c r="F11" s="96"/>
      <c r="G11" s="97"/>
    </row>
    <row r="12" spans="1:14" x14ac:dyDescent="0.25">
      <c r="A12" s="43" t="s">
        <v>130</v>
      </c>
      <c r="B12" s="60"/>
      <c r="C12" s="61"/>
      <c r="D12" s="61"/>
      <c r="E12" s="62" t="s">
        <v>128</v>
      </c>
      <c r="F12" s="44"/>
      <c r="G12" s="42"/>
    </row>
    <row r="13" spans="1:14" x14ac:dyDescent="0.25">
      <c r="A13" s="43" t="s">
        <v>129</v>
      </c>
      <c r="B13" s="60"/>
      <c r="C13" s="61"/>
      <c r="D13" s="61"/>
      <c r="E13" s="62" t="s">
        <v>128</v>
      </c>
      <c r="F13" s="44"/>
      <c r="G13" s="42"/>
      <c r="J13" s="98"/>
      <c r="K13" s="98"/>
      <c r="L13" s="98"/>
      <c r="M13" s="98"/>
      <c r="N13" s="98"/>
    </row>
    <row r="14" spans="1:14" x14ac:dyDescent="0.25">
      <c r="A14" s="95" t="s">
        <v>127</v>
      </c>
      <c r="B14" s="96"/>
      <c r="C14" s="96"/>
      <c r="D14" s="96"/>
      <c r="E14" s="96"/>
      <c r="F14" s="96"/>
      <c r="G14" s="97"/>
    </row>
    <row r="15" spans="1:14" x14ac:dyDescent="0.25">
      <c r="A15" s="43" t="s">
        <v>126</v>
      </c>
      <c r="B15" s="60"/>
      <c r="C15" s="61"/>
      <c r="D15" s="61"/>
      <c r="E15" s="62" t="s">
        <v>55</v>
      </c>
      <c r="F15" s="61"/>
      <c r="G15" s="42"/>
    </row>
    <row r="16" spans="1:14" x14ac:dyDescent="0.25">
      <c r="A16" s="43" t="s">
        <v>125</v>
      </c>
      <c r="B16" s="60"/>
      <c r="C16" s="61"/>
      <c r="D16" s="61"/>
      <c r="E16" s="62" t="s">
        <v>55</v>
      </c>
      <c r="F16" s="61"/>
      <c r="G16" s="42"/>
    </row>
    <row r="17" spans="1:7" x14ac:dyDescent="0.25">
      <c r="A17" s="43" t="s">
        <v>124</v>
      </c>
      <c r="B17" s="60"/>
      <c r="C17" s="61"/>
      <c r="D17" s="61"/>
      <c r="E17" s="62"/>
      <c r="F17" s="61"/>
      <c r="G17" s="42"/>
    </row>
    <row r="18" spans="1:7" x14ac:dyDescent="0.25">
      <c r="A18" s="43" t="s">
        <v>123</v>
      </c>
      <c r="B18" s="60"/>
      <c r="C18" s="61"/>
      <c r="D18" s="61"/>
      <c r="E18" s="62"/>
      <c r="F18" s="61"/>
      <c r="G18" s="42"/>
    </row>
    <row r="19" spans="1:7" x14ac:dyDescent="0.25">
      <c r="A19" s="43" t="s">
        <v>122</v>
      </c>
      <c r="B19" s="60"/>
      <c r="C19" s="61"/>
      <c r="D19" s="61"/>
      <c r="E19" s="62"/>
      <c r="F19" s="61"/>
      <c r="G19" s="42"/>
    </row>
    <row r="20" spans="1:7" x14ac:dyDescent="0.25">
      <c r="A20" s="43" t="s">
        <v>121</v>
      </c>
      <c r="B20" s="60"/>
      <c r="C20" s="61"/>
      <c r="D20" s="61"/>
      <c r="E20" s="62"/>
      <c r="F20" s="61"/>
      <c r="G20" s="42"/>
    </row>
    <row r="21" spans="1:7" x14ac:dyDescent="0.25">
      <c r="A21" s="43" t="s">
        <v>120</v>
      </c>
      <c r="B21" s="60"/>
      <c r="C21" s="61"/>
      <c r="D21" s="61"/>
      <c r="E21" s="62"/>
      <c r="F21" s="61"/>
      <c r="G21" s="42"/>
    </row>
    <row r="22" spans="1:7" x14ac:dyDescent="0.25">
      <c r="A22" s="43" t="s">
        <v>119</v>
      </c>
      <c r="B22" s="60"/>
      <c r="C22" s="61"/>
      <c r="D22" s="61"/>
      <c r="E22" s="62"/>
      <c r="F22" s="61"/>
      <c r="G22" s="42"/>
    </row>
    <row r="23" spans="1:7" x14ac:dyDescent="0.25">
      <c r="A23" s="43" t="s">
        <v>118</v>
      </c>
      <c r="B23" s="60"/>
      <c r="C23" s="61"/>
      <c r="D23" s="61"/>
      <c r="E23" s="62"/>
      <c r="F23" s="61"/>
      <c r="G23" s="42"/>
    </row>
    <row r="24" spans="1:7" x14ac:dyDescent="0.25">
      <c r="A24" s="43" t="s">
        <v>117</v>
      </c>
      <c r="B24" s="60"/>
      <c r="C24" s="61"/>
      <c r="D24" s="61"/>
      <c r="E24" s="62"/>
      <c r="F24" s="61"/>
      <c r="G24" s="42"/>
    </row>
    <row r="25" spans="1:7" x14ac:dyDescent="0.25">
      <c r="A25" s="83" t="s">
        <v>116</v>
      </c>
      <c r="B25" s="84"/>
      <c r="C25" s="84"/>
      <c r="D25" s="85"/>
      <c r="E25" s="78" t="s">
        <v>115</v>
      </c>
      <c r="F25" s="79"/>
      <c r="G25" s="41">
        <f>SUM((B15*C15)+(B16*C16))</f>
        <v>0</v>
      </c>
    </row>
    <row r="26" spans="1:7" x14ac:dyDescent="0.25">
      <c r="A26" s="86"/>
      <c r="B26" s="87"/>
      <c r="C26" s="87"/>
      <c r="D26" s="88"/>
      <c r="E26" s="78" t="s">
        <v>114</v>
      </c>
      <c r="F26" s="79"/>
      <c r="G26" s="41">
        <f>SUM((B17*C17)+(B18*C18)+(B19*C19)+(B20*C20)+(B21*C21)+(B22*C22)+(B23*C23)+(B24*C24))</f>
        <v>0</v>
      </c>
    </row>
    <row r="27" spans="1:7" ht="15.75" thickBot="1" x14ac:dyDescent="0.3">
      <c r="A27" s="89"/>
      <c r="B27" s="90"/>
      <c r="C27" s="90"/>
      <c r="D27" s="91"/>
      <c r="E27" s="80" t="s">
        <v>113</v>
      </c>
      <c r="F27" s="81"/>
      <c r="G27" s="40">
        <f>SUM((B12*C12)+(B13*C13))</f>
        <v>0</v>
      </c>
    </row>
    <row r="28" spans="1:7" ht="15.75" thickBot="1" x14ac:dyDescent="0.3"/>
    <row r="29" spans="1:7" x14ac:dyDescent="0.25">
      <c r="A29" s="92" t="s">
        <v>143</v>
      </c>
      <c r="B29" s="93"/>
      <c r="C29" s="93"/>
      <c r="D29" s="93"/>
      <c r="E29" s="93"/>
      <c r="F29" s="93"/>
      <c r="G29" s="94"/>
    </row>
    <row r="30" spans="1:7" ht="24.75" x14ac:dyDescent="0.25">
      <c r="A30" s="49" t="s">
        <v>138</v>
      </c>
      <c r="B30" s="48" t="s">
        <v>142</v>
      </c>
      <c r="C30" s="47" t="s">
        <v>136</v>
      </c>
      <c r="D30" s="46" t="s">
        <v>135</v>
      </c>
      <c r="E30" s="46" t="s">
        <v>134</v>
      </c>
      <c r="F30" s="46" t="s">
        <v>133</v>
      </c>
      <c r="G30" s="45" t="s">
        <v>132</v>
      </c>
    </row>
    <row r="31" spans="1:7" x14ac:dyDescent="0.25">
      <c r="A31" s="95" t="s">
        <v>131</v>
      </c>
      <c r="B31" s="96"/>
      <c r="C31" s="96"/>
      <c r="D31" s="96"/>
      <c r="E31" s="96"/>
      <c r="F31" s="96"/>
      <c r="G31" s="97"/>
    </row>
    <row r="32" spans="1:7" x14ac:dyDescent="0.25">
      <c r="A32" s="43" t="s">
        <v>130</v>
      </c>
      <c r="B32" s="60"/>
      <c r="C32" s="61"/>
      <c r="D32" s="61"/>
      <c r="E32" s="62" t="s">
        <v>128</v>
      </c>
      <c r="F32" s="44"/>
      <c r="G32" s="42"/>
    </row>
    <row r="33" spans="1:7" x14ac:dyDescent="0.25">
      <c r="A33" s="43" t="s">
        <v>129</v>
      </c>
      <c r="B33" s="60"/>
      <c r="C33" s="61"/>
      <c r="D33" s="61"/>
      <c r="E33" s="62" t="s">
        <v>128</v>
      </c>
      <c r="F33" s="44"/>
      <c r="G33" s="42"/>
    </row>
    <row r="34" spans="1:7" x14ac:dyDescent="0.25">
      <c r="A34" s="95" t="s">
        <v>127</v>
      </c>
      <c r="B34" s="96"/>
      <c r="C34" s="96"/>
      <c r="D34" s="96"/>
      <c r="E34" s="96"/>
      <c r="F34" s="96"/>
      <c r="G34" s="97"/>
    </row>
    <row r="35" spans="1:7" x14ac:dyDescent="0.25">
      <c r="A35" s="43" t="s">
        <v>126</v>
      </c>
      <c r="B35" s="60"/>
      <c r="C35" s="61"/>
      <c r="D35" s="61"/>
      <c r="E35" s="62" t="s">
        <v>55</v>
      </c>
      <c r="F35" s="61"/>
      <c r="G35" s="42"/>
    </row>
    <row r="36" spans="1:7" x14ac:dyDescent="0.25">
      <c r="A36" s="43" t="s">
        <v>125</v>
      </c>
      <c r="B36" s="60"/>
      <c r="C36" s="61"/>
      <c r="D36" s="61"/>
      <c r="E36" s="62" t="s">
        <v>55</v>
      </c>
      <c r="F36" s="61"/>
      <c r="G36" s="42"/>
    </row>
    <row r="37" spans="1:7" x14ac:dyDescent="0.25">
      <c r="A37" s="43" t="s">
        <v>124</v>
      </c>
      <c r="B37" s="60"/>
      <c r="C37" s="61"/>
      <c r="D37" s="61"/>
      <c r="E37" s="62"/>
      <c r="F37" s="61"/>
      <c r="G37" s="42"/>
    </row>
    <row r="38" spans="1:7" x14ac:dyDescent="0.25">
      <c r="A38" s="43" t="s">
        <v>123</v>
      </c>
      <c r="B38" s="60"/>
      <c r="C38" s="61"/>
      <c r="D38" s="61"/>
      <c r="E38" s="62"/>
      <c r="F38" s="61"/>
      <c r="G38" s="42"/>
    </row>
    <row r="39" spans="1:7" x14ac:dyDescent="0.25">
      <c r="A39" s="43" t="s">
        <v>122</v>
      </c>
      <c r="B39" s="60"/>
      <c r="C39" s="61"/>
      <c r="D39" s="61"/>
      <c r="E39" s="62"/>
      <c r="F39" s="61"/>
      <c r="G39" s="42"/>
    </row>
    <row r="40" spans="1:7" x14ac:dyDescent="0.25">
      <c r="A40" s="43" t="s">
        <v>121</v>
      </c>
      <c r="B40" s="60"/>
      <c r="C40" s="61"/>
      <c r="D40" s="61"/>
      <c r="E40" s="62"/>
      <c r="F40" s="61"/>
      <c r="G40" s="42"/>
    </row>
    <row r="41" spans="1:7" x14ac:dyDescent="0.25">
      <c r="A41" s="43" t="s">
        <v>120</v>
      </c>
      <c r="B41" s="60"/>
      <c r="C41" s="61"/>
      <c r="D41" s="61"/>
      <c r="E41" s="62"/>
      <c r="F41" s="61"/>
      <c r="G41" s="42"/>
    </row>
    <row r="42" spans="1:7" x14ac:dyDescent="0.25">
      <c r="A42" s="43" t="s">
        <v>119</v>
      </c>
      <c r="B42" s="60"/>
      <c r="C42" s="61"/>
      <c r="D42" s="61"/>
      <c r="E42" s="62"/>
      <c r="F42" s="61"/>
      <c r="G42" s="42"/>
    </row>
    <row r="43" spans="1:7" x14ac:dyDescent="0.25">
      <c r="A43" s="43" t="s">
        <v>118</v>
      </c>
      <c r="B43" s="60"/>
      <c r="C43" s="61"/>
      <c r="D43" s="61"/>
      <c r="E43" s="62"/>
      <c r="F43" s="61"/>
      <c r="G43" s="42"/>
    </row>
    <row r="44" spans="1:7" x14ac:dyDescent="0.25">
      <c r="A44" s="43" t="s">
        <v>117</v>
      </c>
      <c r="B44" s="60"/>
      <c r="C44" s="61"/>
      <c r="D44" s="61"/>
      <c r="E44" s="62"/>
      <c r="F44" s="61"/>
      <c r="G44" s="42"/>
    </row>
    <row r="45" spans="1:7" x14ac:dyDescent="0.25">
      <c r="A45" s="83" t="s">
        <v>116</v>
      </c>
      <c r="B45" s="84"/>
      <c r="C45" s="84"/>
      <c r="D45" s="85"/>
      <c r="E45" s="78" t="s">
        <v>115</v>
      </c>
      <c r="F45" s="79"/>
      <c r="G45" s="41">
        <f>SUM((B35*C35)+(B36*C36))</f>
        <v>0</v>
      </c>
    </row>
    <row r="46" spans="1:7" x14ac:dyDescent="0.25">
      <c r="A46" s="86"/>
      <c r="B46" s="87"/>
      <c r="C46" s="87"/>
      <c r="D46" s="88"/>
      <c r="E46" s="78" t="s">
        <v>114</v>
      </c>
      <c r="F46" s="79"/>
      <c r="G46" s="41">
        <f>SUM((B37*C37)+(B38*C38)+(B39*C39)+(B40*C40)+(B41*C41)+(B42*C42)+(B43*C43)+(B44*C44))</f>
        <v>0</v>
      </c>
    </row>
    <row r="47" spans="1:7" ht="15.75" thickBot="1" x14ac:dyDescent="0.3">
      <c r="A47" s="89"/>
      <c r="B47" s="90"/>
      <c r="C47" s="90"/>
      <c r="D47" s="91"/>
      <c r="E47" s="80" t="s">
        <v>113</v>
      </c>
      <c r="F47" s="81"/>
      <c r="G47" s="40">
        <f>SUM((B32*C32)+(B33*C33))</f>
        <v>0</v>
      </c>
    </row>
    <row r="49" spans="1:7" ht="16.5" thickBot="1" x14ac:dyDescent="0.3">
      <c r="A49" s="82" t="s">
        <v>141</v>
      </c>
      <c r="B49" s="82"/>
      <c r="C49" s="82"/>
      <c r="D49" s="82"/>
      <c r="E49" s="82"/>
      <c r="F49" s="82"/>
      <c r="G49" s="82"/>
    </row>
    <row r="50" spans="1:7" x14ac:dyDescent="0.25">
      <c r="A50" s="92" t="s">
        <v>140</v>
      </c>
      <c r="B50" s="93"/>
      <c r="C50" s="93"/>
      <c r="D50" s="93"/>
      <c r="E50" s="93"/>
      <c r="F50" s="93"/>
      <c r="G50" s="94"/>
    </row>
    <row r="51" spans="1:7" ht="24.75" x14ac:dyDescent="0.25">
      <c r="A51" s="49" t="s">
        <v>138</v>
      </c>
      <c r="B51" s="48" t="s">
        <v>139</v>
      </c>
      <c r="C51" s="47" t="s">
        <v>136</v>
      </c>
      <c r="D51" s="46" t="s">
        <v>135</v>
      </c>
      <c r="E51" s="46" t="s">
        <v>134</v>
      </c>
      <c r="F51" s="46" t="s">
        <v>133</v>
      </c>
      <c r="G51" s="45" t="s">
        <v>132</v>
      </c>
    </row>
    <row r="52" spans="1:7" x14ac:dyDescent="0.25">
      <c r="A52" s="95" t="s">
        <v>131</v>
      </c>
      <c r="B52" s="96"/>
      <c r="C52" s="96"/>
      <c r="D52" s="96"/>
      <c r="E52" s="96"/>
      <c r="F52" s="96"/>
      <c r="G52" s="97"/>
    </row>
    <row r="53" spans="1:7" x14ac:dyDescent="0.25">
      <c r="A53" s="43" t="s">
        <v>130</v>
      </c>
      <c r="B53" s="60"/>
      <c r="C53" s="61"/>
      <c r="D53" s="61"/>
      <c r="E53" s="62" t="s">
        <v>128</v>
      </c>
      <c r="F53" s="44"/>
      <c r="G53" s="42"/>
    </row>
    <row r="54" spans="1:7" x14ac:dyDescent="0.25">
      <c r="A54" s="43" t="s">
        <v>129</v>
      </c>
      <c r="B54" s="60"/>
      <c r="C54" s="61"/>
      <c r="D54" s="61"/>
      <c r="E54" s="62" t="s">
        <v>128</v>
      </c>
      <c r="F54" s="44"/>
      <c r="G54" s="42"/>
    </row>
    <row r="55" spans="1:7" x14ac:dyDescent="0.25">
      <c r="A55" s="95" t="s">
        <v>127</v>
      </c>
      <c r="B55" s="96"/>
      <c r="C55" s="96"/>
      <c r="D55" s="96"/>
      <c r="E55" s="96"/>
      <c r="F55" s="96"/>
      <c r="G55" s="97"/>
    </row>
    <row r="56" spans="1:7" x14ac:dyDescent="0.25">
      <c r="A56" s="43" t="s">
        <v>126</v>
      </c>
      <c r="B56" s="60"/>
      <c r="C56" s="61"/>
      <c r="D56" s="61"/>
      <c r="E56" s="62" t="s">
        <v>55</v>
      </c>
      <c r="F56" s="61"/>
      <c r="G56" s="42"/>
    </row>
    <row r="57" spans="1:7" x14ac:dyDescent="0.25">
      <c r="A57" s="43" t="s">
        <v>125</v>
      </c>
      <c r="B57" s="60"/>
      <c r="C57" s="61"/>
      <c r="D57" s="61"/>
      <c r="E57" s="62" t="s">
        <v>55</v>
      </c>
      <c r="F57" s="61"/>
      <c r="G57" s="42"/>
    </row>
    <row r="58" spans="1:7" x14ac:dyDescent="0.25">
      <c r="A58" s="43" t="s">
        <v>124</v>
      </c>
      <c r="B58" s="60"/>
      <c r="C58" s="61"/>
      <c r="D58" s="61"/>
      <c r="E58" s="62"/>
      <c r="F58" s="61"/>
      <c r="G58" s="42"/>
    </row>
    <row r="59" spans="1:7" x14ac:dyDescent="0.25">
      <c r="A59" s="43" t="s">
        <v>123</v>
      </c>
      <c r="B59" s="60"/>
      <c r="C59" s="61"/>
      <c r="D59" s="61"/>
      <c r="E59" s="62"/>
      <c r="F59" s="61"/>
      <c r="G59" s="42"/>
    </row>
    <row r="60" spans="1:7" x14ac:dyDescent="0.25">
      <c r="A60" s="43" t="s">
        <v>122</v>
      </c>
      <c r="B60" s="60"/>
      <c r="C60" s="61"/>
      <c r="D60" s="61"/>
      <c r="E60" s="62"/>
      <c r="F60" s="61"/>
      <c r="G60" s="42"/>
    </row>
    <row r="61" spans="1:7" x14ac:dyDescent="0.25">
      <c r="A61" s="43" t="s">
        <v>121</v>
      </c>
      <c r="B61" s="60"/>
      <c r="C61" s="61"/>
      <c r="D61" s="61"/>
      <c r="E61" s="62"/>
      <c r="F61" s="61"/>
      <c r="G61" s="42"/>
    </row>
    <row r="62" spans="1:7" x14ac:dyDescent="0.25">
      <c r="A62" s="43" t="s">
        <v>120</v>
      </c>
      <c r="B62" s="60"/>
      <c r="C62" s="61"/>
      <c r="D62" s="61"/>
      <c r="E62" s="62"/>
      <c r="F62" s="61"/>
      <c r="G62" s="42"/>
    </row>
    <row r="63" spans="1:7" x14ac:dyDescent="0.25">
      <c r="A63" s="43" t="s">
        <v>119</v>
      </c>
      <c r="B63" s="60"/>
      <c r="C63" s="61"/>
      <c r="D63" s="61"/>
      <c r="E63" s="62"/>
      <c r="F63" s="61"/>
      <c r="G63" s="42"/>
    </row>
    <row r="64" spans="1:7" x14ac:dyDescent="0.25">
      <c r="A64" s="43" t="s">
        <v>118</v>
      </c>
      <c r="B64" s="60"/>
      <c r="C64" s="61"/>
      <c r="D64" s="61"/>
      <c r="E64" s="62"/>
      <c r="F64" s="61"/>
      <c r="G64" s="42"/>
    </row>
    <row r="65" spans="1:7" x14ac:dyDescent="0.25">
      <c r="A65" s="43" t="s">
        <v>117</v>
      </c>
      <c r="B65" s="60"/>
      <c r="C65" s="61"/>
      <c r="D65" s="61"/>
      <c r="E65" s="62"/>
      <c r="F65" s="61"/>
      <c r="G65" s="42"/>
    </row>
    <row r="66" spans="1:7" x14ac:dyDescent="0.25">
      <c r="A66" s="83" t="s">
        <v>116</v>
      </c>
      <c r="B66" s="84"/>
      <c r="C66" s="84"/>
      <c r="D66" s="85"/>
      <c r="E66" s="78" t="s">
        <v>115</v>
      </c>
      <c r="F66" s="79"/>
      <c r="G66" s="41">
        <f>SUM((B56*C56)+(B57*C57))</f>
        <v>0</v>
      </c>
    </row>
    <row r="67" spans="1:7" x14ac:dyDescent="0.25">
      <c r="A67" s="86"/>
      <c r="B67" s="87"/>
      <c r="C67" s="87"/>
      <c r="D67" s="88"/>
      <c r="E67" s="78" t="s">
        <v>114</v>
      </c>
      <c r="F67" s="79"/>
      <c r="G67" s="41">
        <f>SUM((B58*C58)+(B59*C59)+(B60*C60)+(B61*C61)+(B62*C62)+(B63*C63)+(B64*C64)+(B65*C65))</f>
        <v>0</v>
      </c>
    </row>
    <row r="68" spans="1:7" ht="15.75" thickBot="1" x14ac:dyDescent="0.3">
      <c r="A68" s="89"/>
      <c r="B68" s="90"/>
      <c r="C68" s="90"/>
      <c r="D68" s="91"/>
      <c r="E68" s="80" t="s">
        <v>113</v>
      </c>
      <c r="F68" s="81"/>
      <c r="G68" s="40">
        <f>SUM((B53*C53)+(B54*C54))</f>
        <v>0</v>
      </c>
    </row>
    <row r="69" spans="1:7" ht="15.75" thickBot="1" x14ac:dyDescent="0.3"/>
    <row r="70" spans="1:7" x14ac:dyDescent="0.25">
      <c r="A70" s="92" t="s">
        <v>158</v>
      </c>
      <c r="B70" s="93"/>
      <c r="C70" s="93"/>
      <c r="D70" s="93"/>
      <c r="E70" s="93"/>
      <c r="F70" s="93"/>
      <c r="G70" s="94"/>
    </row>
    <row r="71" spans="1:7" ht="24.75" x14ac:dyDescent="0.25">
      <c r="A71" s="49" t="s">
        <v>138</v>
      </c>
      <c r="B71" s="48" t="s">
        <v>137</v>
      </c>
      <c r="C71" s="47" t="s">
        <v>136</v>
      </c>
      <c r="D71" s="46" t="s">
        <v>135</v>
      </c>
      <c r="E71" s="46" t="s">
        <v>134</v>
      </c>
      <c r="F71" s="46" t="s">
        <v>133</v>
      </c>
      <c r="G71" s="45" t="s">
        <v>132</v>
      </c>
    </row>
    <row r="72" spans="1:7" x14ac:dyDescent="0.25">
      <c r="A72" s="95" t="s">
        <v>131</v>
      </c>
      <c r="B72" s="96"/>
      <c r="C72" s="96"/>
      <c r="D72" s="96"/>
      <c r="E72" s="96"/>
      <c r="F72" s="96"/>
      <c r="G72" s="97"/>
    </row>
    <row r="73" spans="1:7" x14ac:dyDescent="0.25">
      <c r="A73" s="43" t="s">
        <v>130</v>
      </c>
      <c r="B73" s="60"/>
      <c r="C73" s="61"/>
      <c r="D73" s="61"/>
      <c r="E73" s="62" t="s">
        <v>128</v>
      </c>
      <c r="F73" s="44"/>
      <c r="G73" s="42"/>
    </row>
    <row r="74" spans="1:7" x14ac:dyDescent="0.25">
      <c r="A74" s="43" t="s">
        <v>129</v>
      </c>
      <c r="B74" s="60"/>
      <c r="C74" s="61"/>
      <c r="D74" s="61"/>
      <c r="E74" s="62" t="s">
        <v>128</v>
      </c>
      <c r="F74" s="44"/>
      <c r="G74" s="42"/>
    </row>
    <row r="75" spans="1:7" x14ac:dyDescent="0.25">
      <c r="A75" s="95" t="s">
        <v>127</v>
      </c>
      <c r="B75" s="96"/>
      <c r="C75" s="96"/>
      <c r="D75" s="96"/>
      <c r="E75" s="96"/>
      <c r="F75" s="96"/>
      <c r="G75" s="97"/>
    </row>
    <row r="76" spans="1:7" x14ac:dyDescent="0.25">
      <c r="A76" s="43" t="s">
        <v>126</v>
      </c>
      <c r="B76" s="60"/>
      <c r="C76" s="61"/>
      <c r="D76" s="61"/>
      <c r="E76" s="62" t="s">
        <v>55</v>
      </c>
      <c r="F76" s="61"/>
      <c r="G76" s="42"/>
    </row>
    <row r="77" spans="1:7" x14ac:dyDescent="0.25">
      <c r="A77" s="43" t="s">
        <v>125</v>
      </c>
      <c r="B77" s="60"/>
      <c r="C77" s="61"/>
      <c r="D77" s="61"/>
      <c r="E77" s="62" t="s">
        <v>55</v>
      </c>
      <c r="F77" s="61"/>
      <c r="G77" s="42"/>
    </row>
    <row r="78" spans="1:7" x14ac:dyDescent="0.25">
      <c r="A78" s="43" t="s">
        <v>124</v>
      </c>
      <c r="B78" s="60"/>
      <c r="C78" s="61"/>
      <c r="D78" s="61"/>
      <c r="E78" s="62"/>
      <c r="F78" s="61"/>
      <c r="G78" s="42"/>
    </row>
    <row r="79" spans="1:7" x14ac:dyDescent="0.25">
      <c r="A79" s="43" t="s">
        <v>123</v>
      </c>
      <c r="B79" s="60"/>
      <c r="C79" s="61"/>
      <c r="D79" s="61"/>
      <c r="E79" s="62"/>
      <c r="F79" s="61"/>
      <c r="G79" s="42"/>
    </row>
    <row r="80" spans="1:7" x14ac:dyDescent="0.25">
      <c r="A80" s="43" t="s">
        <v>122</v>
      </c>
      <c r="B80" s="60"/>
      <c r="C80" s="61"/>
      <c r="D80" s="61"/>
      <c r="E80" s="62"/>
      <c r="F80" s="61"/>
      <c r="G80" s="42"/>
    </row>
    <row r="81" spans="1:7" x14ac:dyDescent="0.25">
      <c r="A81" s="43" t="s">
        <v>121</v>
      </c>
      <c r="B81" s="60"/>
      <c r="C81" s="61"/>
      <c r="D81" s="61"/>
      <c r="E81" s="62"/>
      <c r="F81" s="61"/>
      <c r="G81" s="42"/>
    </row>
    <row r="82" spans="1:7" x14ac:dyDescent="0.25">
      <c r="A82" s="43" t="s">
        <v>120</v>
      </c>
      <c r="B82" s="60"/>
      <c r="C82" s="61"/>
      <c r="D82" s="61"/>
      <c r="E82" s="62"/>
      <c r="F82" s="61"/>
      <c r="G82" s="42"/>
    </row>
    <row r="83" spans="1:7" x14ac:dyDescent="0.25">
      <c r="A83" s="43" t="s">
        <v>119</v>
      </c>
      <c r="B83" s="60"/>
      <c r="C83" s="61"/>
      <c r="D83" s="61"/>
      <c r="E83" s="62"/>
      <c r="F83" s="61"/>
      <c r="G83" s="42"/>
    </row>
    <row r="84" spans="1:7" x14ac:dyDescent="0.25">
      <c r="A84" s="43" t="s">
        <v>118</v>
      </c>
      <c r="B84" s="60"/>
      <c r="C84" s="61"/>
      <c r="D84" s="61"/>
      <c r="E84" s="62"/>
      <c r="F84" s="61"/>
      <c r="G84" s="42"/>
    </row>
    <row r="85" spans="1:7" x14ac:dyDescent="0.25">
      <c r="A85" s="43" t="s">
        <v>117</v>
      </c>
      <c r="B85" s="60"/>
      <c r="C85" s="61"/>
      <c r="D85" s="61"/>
      <c r="E85" s="62"/>
      <c r="F85" s="61"/>
      <c r="G85" s="42"/>
    </row>
    <row r="86" spans="1:7" x14ac:dyDescent="0.25">
      <c r="A86" s="83" t="s">
        <v>116</v>
      </c>
      <c r="B86" s="84"/>
      <c r="C86" s="84"/>
      <c r="D86" s="85"/>
      <c r="E86" s="78" t="s">
        <v>115</v>
      </c>
      <c r="F86" s="79"/>
      <c r="G86" s="41">
        <f>SUM((B76*C76)+(B77*C77))</f>
        <v>0</v>
      </c>
    </row>
    <row r="87" spans="1:7" x14ac:dyDescent="0.25">
      <c r="A87" s="86"/>
      <c r="B87" s="87"/>
      <c r="C87" s="87"/>
      <c r="D87" s="88"/>
      <c r="E87" s="78" t="s">
        <v>114</v>
      </c>
      <c r="F87" s="79"/>
      <c r="G87" s="41">
        <f>SUM((B78*C78)+(B79*C79)+(B80*C80)+(B81*C81)+(B82*C82)+(B83*C83)+(B84*C84)+(B85*C85))</f>
        <v>0</v>
      </c>
    </row>
    <row r="88" spans="1:7" ht="15.75" thickBot="1" x14ac:dyDescent="0.3">
      <c r="A88" s="89"/>
      <c r="B88" s="90"/>
      <c r="C88" s="90"/>
      <c r="D88" s="91"/>
      <c r="E88" s="80" t="s">
        <v>113</v>
      </c>
      <c r="F88" s="81"/>
      <c r="G88" s="40">
        <f>SUM((B73*C73)+(B74*C74))</f>
        <v>0</v>
      </c>
    </row>
    <row r="90" spans="1:7" x14ac:dyDescent="0.25">
      <c r="E90" s="39" t="s">
        <v>112</v>
      </c>
      <c r="F90" s="39"/>
      <c r="G90" s="38">
        <f>SUM(G25+G45+G66+G86)</f>
        <v>0</v>
      </c>
    </row>
    <row r="91" spans="1:7" x14ac:dyDescent="0.25">
      <c r="E91" s="39" t="s">
        <v>111</v>
      </c>
      <c r="F91" s="39"/>
      <c r="G91" s="38">
        <f>SUM(G26+G46+G67+G87)</f>
        <v>0</v>
      </c>
    </row>
    <row r="92" spans="1:7" x14ac:dyDescent="0.25">
      <c r="E92" s="39" t="s">
        <v>110</v>
      </c>
      <c r="F92" s="39"/>
      <c r="G92" s="38">
        <f>SUM(G27+G47+G68+G88)</f>
        <v>0</v>
      </c>
    </row>
    <row r="93" spans="1:7" x14ac:dyDescent="0.25">
      <c r="E93" s="39" t="s">
        <v>109</v>
      </c>
      <c r="F93" s="39"/>
      <c r="G93" s="38">
        <f>SUM(G90:G92)</f>
        <v>0</v>
      </c>
    </row>
  </sheetData>
  <sheetProtection selectLockedCells="1"/>
  <mergeCells count="32">
    <mergeCell ref="A1:G1"/>
    <mergeCell ref="E26:F26"/>
    <mergeCell ref="E27:F27"/>
    <mergeCell ref="A29:G29"/>
    <mergeCell ref="A31:G31"/>
    <mergeCell ref="E66:F66"/>
    <mergeCell ref="J13:N13"/>
    <mergeCell ref="A11:G11"/>
    <mergeCell ref="A14:G14"/>
    <mergeCell ref="E4:F4"/>
    <mergeCell ref="E25:F25"/>
    <mergeCell ref="E45:F45"/>
    <mergeCell ref="E46:F46"/>
    <mergeCell ref="A25:D27"/>
    <mergeCell ref="A9:G9"/>
    <mergeCell ref="A34:G34"/>
    <mergeCell ref="E67:F67"/>
    <mergeCell ref="E88:F88"/>
    <mergeCell ref="A49:G49"/>
    <mergeCell ref="A45:D47"/>
    <mergeCell ref="A66:D68"/>
    <mergeCell ref="A86:D88"/>
    <mergeCell ref="E68:F68"/>
    <mergeCell ref="A70:G70"/>
    <mergeCell ref="A72:G72"/>
    <mergeCell ref="A75:G75"/>
    <mergeCell ref="E86:F86"/>
    <mergeCell ref="E87:F87"/>
    <mergeCell ref="E47:F47"/>
    <mergeCell ref="A50:G50"/>
    <mergeCell ref="A52:G52"/>
    <mergeCell ref="A55:G55"/>
  </mergeCells>
  <dataValidations count="2">
    <dataValidation type="list" allowBlank="1" showInputMessage="1" showErrorMessage="1" sqref="F5:F7 JB5:JB7 SX5:SX7 ACT5:ACT7 AMP5:AMP7 AWL5:AWL7 BGH5:BGH7 BQD5:BQD7 BZZ5:BZZ7 CJV5:CJV7 CTR5:CTR7 DDN5:DDN7 DNJ5:DNJ7 DXF5:DXF7 EHB5:EHB7 EQX5:EQX7 FAT5:FAT7 FKP5:FKP7 FUL5:FUL7 GEH5:GEH7 GOD5:GOD7 GXZ5:GXZ7 HHV5:HHV7 HRR5:HRR7 IBN5:IBN7 ILJ5:ILJ7 IVF5:IVF7 JFB5:JFB7 JOX5:JOX7 JYT5:JYT7 KIP5:KIP7 KSL5:KSL7 LCH5:LCH7 LMD5:LMD7 LVZ5:LVZ7 MFV5:MFV7 MPR5:MPR7 MZN5:MZN7 NJJ5:NJJ7 NTF5:NTF7 ODB5:ODB7 OMX5:OMX7 OWT5:OWT7 PGP5:PGP7 PQL5:PQL7 QAH5:QAH7 QKD5:QKD7 QTZ5:QTZ7 RDV5:RDV7 RNR5:RNR7 RXN5:RXN7 SHJ5:SHJ7 SRF5:SRF7 TBB5:TBB7 TKX5:TKX7 TUT5:TUT7 UEP5:UEP7 UOL5:UOL7 UYH5:UYH7 VID5:VID7 VRZ5:VRZ7 WBV5:WBV7 WLR5:WLR7 WVN5:WVN7 F65541:F65543 JB65541:JB65543 SX65541:SX65543 ACT65541:ACT65543 AMP65541:AMP65543 AWL65541:AWL65543 BGH65541:BGH65543 BQD65541:BQD65543 BZZ65541:BZZ65543 CJV65541:CJV65543 CTR65541:CTR65543 DDN65541:DDN65543 DNJ65541:DNJ65543 DXF65541:DXF65543 EHB65541:EHB65543 EQX65541:EQX65543 FAT65541:FAT65543 FKP65541:FKP65543 FUL65541:FUL65543 GEH65541:GEH65543 GOD65541:GOD65543 GXZ65541:GXZ65543 HHV65541:HHV65543 HRR65541:HRR65543 IBN65541:IBN65543 ILJ65541:ILJ65543 IVF65541:IVF65543 JFB65541:JFB65543 JOX65541:JOX65543 JYT65541:JYT65543 KIP65541:KIP65543 KSL65541:KSL65543 LCH65541:LCH65543 LMD65541:LMD65543 LVZ65541:LVZ65543 MFV65541:MFV65543 MPR65541:MPR65543 MZN65541:MZN65543 NJJ65541:NJJ65543 NTF65541:NTF65543 ODB65541:ODB65543 OMX65541:OMX65543 OWT65541:OWT65543 PGP65541:PGP65543 PQL65541:PQL65543 QAH65541:QAH65543 QKD65541:QKD65543 QTZ65541:QTZ65543 RDV65541:RDV65543 RNR65541:RNR65543 RXN65541:RXN65543 SHJ65541:SHJ65543 SRF65541:SRF65543 TBB65541:TBB65543 TKX65541:TKX65543 TUT65541:TUT65543 UEP65541:UEP65543 UOL65541:UOL65543 UYH65541:UYH65543 VID65541:VID65543 VRZ65541:VRZ65543 WBV65541:WBV65543 WLR65541:WLR65543 WVN65541:WVN65543 F131077:F131079 JB131077:JB131079 SX131077:SX131079 ACT131077:ACT131079 AMP131077:AMP131079 AWL131077:AWL131079 BGH131077:BGH131079 BQD131077:BQD131079 BZZ131077:BZZ131079 CJV131077:CJV131079 CTR131077:CTR131079 DDN131077:DDN131079 DNJ131077:DNJ131079 DXF131077:DXF131079 EHB131077:EHB131079 EQX131077:EQX131079 FAT131077:FAT131079 FKP131077:FKP131079 FUL131077:FUL131079 GEH131077:GEH131079 GOD131077:GOD131079 GXZ131077:GXZ131079 HHV131077:HHV131079 HRR131077:HRR131079 IBN131077:IBN131079 ILJ131077:ILJ131079 IVF131077:IVF131079 JFB131077:JFB131079 JOX131077:JOX131079 JYT131077:JYT131079 KIP131077:KIP131079 KSL131077:KSL131079 LCH131077:LCH131079 LMD131077:LMD131079 LVZ131077:LVZ131079 MFV131077:MFV131079 MPR131077:MPR131079 MZN131077:MZN131079 NJJ131077:NJJ131079 NTF131077:NTF131079 ODB131077:ODB131079 OMX131077:OMX131079 OWT131077:OWT131079 PGP131077:PGP131079 PQL131077:PQL131079 QAH131077:QAH131079 QKD131077:QKD131079 QTZ131077:QTZ131079 RDV131077:RDV131079 RNR131077:RNR131079 RXN131077:RXN131079 SHJ131077:SHJ131079 SRF131077:SRF131079 TBB131077:TBB131079 TKX131077:TKX131079 TUT131077:TUT131079 UEP131077:UEP131079 UOL131077:UOL131079 UYH131077:UYH131079 VID131077:VID131079 VRZ131077:VRZ131079 WBV131077:WBV131079 WLR131077:WLR131079 WVN131077:WVN131079 F196613:F196615 JB196613:JB196615 SX196613:SX196615 ACT196613:ACT196615 AMP196613:AMP196615 AWL196613:AWL196615 BGH196613:BGH196615 BQD196613:BQD196615 BZZ196613:BZZ196615 CJV196613:CJV196615 CTR196613:CTR196615 DDN196613:DDN196615 DNJ196613:DNJ196615 DXF196613:DXF196615 EHB196613:EHB196615 EQX196613:EQX196615 FAT196613:FAT196615 FKP196613:FKP196615 FUL196613:FUL196615 GEH196613:GEH196615 GOD196613:GOD196615 GXZ196613:GXZ196615 HHV196613:HHV196615 HRR196613:HRR196615 IBN196613:IBN196615 ILJ196613:ILJ196615 IVF196613:IVF196615 JFB196613:JFB196615 JOX196613:JOX196615 JYT196613:JYT196615 KIP196613:KIP196615 KSL196613:KSL196615 LCH196613:LCH196615 LMD196613:LMD196615 LVZ196613:LVZ196615 MFV196613:MFV196615 MPR196613:MPR196615 MZN196613:MZN196615 NJJ196613:NJJ196615 NTF196613:NTF196615 ODB196613:ODB196615 OMX196613:OMX196615 OWT196613:OWT196615 PGP196613:PGP196615 PQL196613:PQL196615 QAH196613:QAH196615 QKD196613:QKD196615 QTZ196613:QTZ196615 RDV196613:RDV196615 RNR196613:RNR196615 RXN196613:RXN196615 SHJ196613:SHJ196615 SRF196613:SRF196615 TBB196613:TBB196615 TKX196613:TKX196615 TUT196613:TUT196615 UEP196613:UEP196615 UOL196613:UOL196615 UYH196613:UYH196615 VID196613:VID196615 VRZ196613:VRZ196615 WBV196613:WBV196615 WLR196613:WLR196615 WVN196613:WVN196615 F262149:F262151 JB262149:JB262151 SX262149:SX262151 ACT262149:ACT262151 AMP262149:AMP262151 AWL262149:AWL262151 BGH262149:BGH262151 BQD262149:BQD262151 BZZ262149:BZZ262151 CJV262149:CJV262151 CTR262149:CTR262151 DDN262149:DDN262151 DNJ262149:DNJ262151 DXF262149:DXF262151 EHB262149:EHB262151 EQX262149:EQX262151 FAT262149:FAT262151 FKP262149:FKP262151 FUL262149:FUL262151 GEH262149:GEH262151 GOD262149:GOD262151 GXZ262149:GXZ262151 HHV262149:HHV262151 HRR262149:HRR262151 IBN262149:IBN262151 ILJ262149:ILJ262151 IVF262149:IVF262151 JFB262149:JFB262151 JOX262149:JOX262151 JYT262149:JYT262151 KIP262149:KIP262151 KSL262149:KSL262151 LCH262149:LCH262151 LMD262149:LMD262151 LVZ262149:LVZ262151 MFV262149:MFV262151 MPR262149:MPR262151 MZN262149:MZN262151 NJJ262149:NJJ262151 NTF262149:NTF262151 ODB262149:ODB262151 OMX262149:OMX262151 OWT262149:OWT262151 PGP262149:PGP262151 PQL262149:PQL262151 QAH262149:QAH262151 QKD262149:QKD262151 QTZ262149:QTZ262151 RDV262149:RDV262151 RNR262149:RNR262151 RXN262149:RXN262151 SHJ262149:SHJ262151 SRF262149:SRF262151 TBB262149:TBB262151 TKX262149:TKX262151 TUT262149:TUT262151 UEP262149:UEP262151 UOL262149:UOL262151 UYH262149:UYH262151 VID262149:VID262151 VRZ262149:VRZ262151 WBV262149:WBV262151 WLR262149:WLR262151 WVN262149:WVN262151 F327685:F327687 JB327685:JB327687 SX327685:SX327687 ACT327685:ACT327687 AMP327685:AMP327687 AWL327685:AWL327687 BGH327685:BGH327687 BQD327685:BQD327687 BZZ327685:BZZ327687 CJV327685:CJV327687 CTR327685:CTR327687 DDN327685:DDN327687 DNJ327685:DNJ327687 DXF327685:DXF327687 EHB327685:EHB327687 EQX327685:EQX327687 FAT327685:FAT327687 FKP327685:FKP327687 FUL327685:FUL327687 GEH327685:GEH327687 GOD327685:GOD327687 GXZ327685:GXZ327687 HHV327685:HHV327687 HRR327685:HRR327687 IBN327685:IBN327687 ILJ327685:ILJ327687 IVF327685:IVF327687 JFB327685:JFB327687 JOX327685:JOX327687 JYT327685:JYT327687 KIP327685:KIP327687 KSL327685:KSL327687 LCH327685:LCH327687 LMD327685:LMD327687 LVZ327685:LVZ327687 MFV327685:MFV327687 MPR327685:MPR327687 MZN327685:MZN327687 NJJ327685:NJJ327687 NTF327685:NTF327687 ODB327685:ODB327687 OMX327685:OMX327687 OWT327685:OWT327687 PGP327685:PGP327687 PQL327685:PQL327687 QAH327685:QAH327687 QKD327685:QKD327687 QTZ327685:QTZ327687 RDV327685:RDV327687 RNR327685:RNR327687 RXN327685:RXN327687 SHJ327685:SHJ327687 SRF327685:SRF327687 TBB327685:TBB327687 TKX327685:TKX327687 TUT327685:TUT327687 UEP327685:UEP327687 UOL327685:UOL327687 UYH327685:UYH327687 VID327685:VID327687 VRZ327685:VRZ327687 WBV327685:WBV327687 WLR327685:WLR327687 WVN327685:WVN327687 F393221:F393223 JB393221:JB393223 SX393221:SX393223 ACT393221:ACT393223 AMP393221:AMP393223 AWL393221:AWL393223 BGH393221:BGH393223 BQD393221:BQD393223 BZZ393221:BZZ393223 CJV393221:CJV393223 CTR393221:CTR393223 DDN393221:DDN393223 DNJ393221:DNJ393223 DXF393221:DXF393223 EHB393221:EHB393223 EQX393221:EQX393223 FAT393221:FAT393223 FKP393221:FKP393223 FUL393221:FUL393223 GEH393221:GEH393223 GOD393221:GOD393223 GXZ393221:GXZ393223 HHV393221:HHV393223 HRR393221:HRR393223 IBN393221:IBN393223 ILJ393221:ILJ393223 IVF393221:IVF393223 JFB393221:JFB393223 JOX393221:JOX393223 JYT393221:JYT393223 KIP393221:KIP393223 KSL393221:KSL393223 LCH393221:LCH393223 LMD393221:LMD393223 LVZ393221:LVZ393223 MFV393221:MFV393223 MPR393221:MPR393223 MZN393221:MZN393223 NJJ393221:NJJ393223 NTF393221:NTF393223 ODB393221:ODB393223 OMX393221:OMX393223 OWT393221:OWT393223 PGP393221:PGP393223 PQL393221:PQL393223 QAH393221:QAH393223 QKD393221:QKD393223 QTZ393221:QTZ393223 RDV393221:RDV393223 RNR393221:RNR393223 RXN393221:RXN393223 SHJ393221:SHJ393223 SRF393221:SRF393223 TBB393221:TBB393223 TKX393221:TKX393223 TUT393221:TUT393223 UEP393221:UEP393223 UOL393221:UOL393223 UYH393221:UYH393223 VID393221:VID393223 VRZ393221:VRZ393223 WBV393221:WBV393223 WLR393221:WLR393223 WVN393221:WVN393223 F458757:F458759 JB458757:JB458759 SX458757:SX458759 ACT458757:ACT458759 AMP458757:AMP458759 AWL458757:AWL458759 BGH458757:BGH458759 BQD458757:BQD458759 BZZ458757:BZZ458759 CJV458757:CJV458759 CTR458757:CTR458759 DDN458757:DDN458759 DNJ458757:DNJ458759 DXF458757:DXF458759 EHB458757:EHB458759 EQX458757:EQX458759 FAT458757:FAT458759 FKP458757:FKP458759 FUL458757:FUL458759 GEH458757:GEH458759 GOD458757:GOD458759 GXZ458757:GXZ458759 HHV458757:HHV458759 HRR458757:HRR458759 IBN458757:IBN458759 ILJ458757:ILJ458759 IVF458757:IVF458759 JFB458757:JFB458759 JOX458757:JOX458759 JYT458757:JYT458759 KIP458757:KIP458759 KSL458757:KSL458759 LCH458757:LCH458759 LMD458757:LMD458759 LVZ458757:LVZ458759 MFV458757:MFV458759 MPR458757:MPR458759 MZN458757:MZN458759 NJJ458757:NJJ458759 NTF458757:NTF458759 ODB458757:ODB458759 OMX458757:OMX458759 OWT458757:OWT458759 PGP458757:PGP458759 PQL458757:PQL458759 QAH458757:QAH458759 QKD458757:QKD458759 QTZ458757:QTZ458759 RDV458757:RDV458759 RNR458757:RNR458759 RXN458757:RXN458759 SHJ458757:SHJ458759 SRF458757:SRF458759 TBB458757:TBB458759 TKX458757:TKX458759 TUT458757:TUT458759 UEP458757:UEP458759 UOL458757:UOL458759 UYH458757:UYH458759 VID458757:VID458759 VRZ458757:VRZ458759 WBV458757:WBV458759 WLR458757:WLR458759 WVN458757:WVN458759 F524293:F524295 JB524293:JB524295 SX524293:SX524295 ACT524293:ACT524295 AMP524293:AMP524295 AWL524293:AWL524295 BGH524293:BGH524295 BQD524293:BQD524295 BZZ524293:BZZ524295 CJV524293:CJV524295 CTR524293:CTR524295 DDN524293:DDN524295 DNJ524293:DNJ524295 DXF524293:DXF524295 EHB524293:EHB524295 EQX524293:EQX524295 FAT524293:FAT524295 FKP524293:FKP524295 FUL524293:FUL524295 GEH524293:GEH524295 GOD524293:GOD524295 GXZ524293:GXZ524295 HHV524293:HHV524295 HRR524293:HRR524295 IBN524293:IBN524295 ILJ524293:ILJ524295 IVF524293:IVF524295 JFB524293:JFB524295 JOX524293:JOX524295 JYT524293:JYT524295 KIP524293:KIP524295 KSL524293:KSL524295 LCH524293:LCH524295 LMD524293:LMD524295 LVZ524293:LVZ524295 MFV524293:MFV524295 MPR524293:MPR524295 MZN524293:MZN524295 NJJ524293:NJJ524295 NTF524293:NTF524295 ODB524293:ODB524295 OMX524293:OMX524295 OWT524293:OWT524295 PGP524293:PGP524295 PQL524293:PQL524295 QAH524293:QAH524295 QKD524293:QKD524295 QTZ524293:QTZ524295 RDV524293:RDV524295 RNR524293:RNR524295 RXN524293:RXN524295 SHJ524293:SHJ524295 SRF524293:SRF524295 TBB524293:TBB524295 TKX524293:TKX524295 TUT524293:TUT524295 UEP524293:UEP524295 UOL524293:UOL524295 UYH524293:UYH524295 VID524293:VID524295 VRZ524293:VRZ524295 WBV524293:WBV524295 WLR524293:WLR524295 WVN524293:WVN524295 F589829:F589831 JB589829:JB589831 SX589829:SX589831 ACT589829:ACT589831 AMP589829:AMP589831 AWL589829:AWL589831 BGH589829:BGH589831 BQD589829:BQD589831 BZZ589829:BZZ589831 CJV589829:CJV589831 CTR589829:CTR589831 DDN589829:DDN589831 DNJ589829:DNJ589831 DXF589829:DXF589831 EHB589829:EHB589831 EQX589829:EQX589831 FAT589829:FAT589831 FKP589829:FKP589831 FUL589829:FUL589831 GEH589829:GEH589831 GOD589829:GOD589831 GXZ589829:GXZ589831 HHV589829:HHV589831 HRR589829:HRR589831 IBN589829:IBN589831 ILJ589829:ILJ589831 IVF589829:IVF589831 JFB589829:JFB589831 JOX589829:JOX589831 JYT589829:JYT589831 KIP589829:KIP589831 KSL589829:KSL589831 LCH589829:LCH589831 LMD589829:LMD589831 LVZ589829:LVZ589831 MFV589829:MFV589831 MPR589829:MPR589831 MZN589829:MZN589831 NJJ589829:NJJ589831 NTF589829:NTF589831 ODB589829:ODB589831 OMX589829:OMX589831 OWT589829:OWT589831 PGP589829:PGP589831 PQL589829:PQL589831 QAH589829:QAH589831 QKD589829:QKD589831 QTZ589829:QTZ589831 RDV589829:RDV589831 RNR589829:RNR589831 RXN589829:RXN589831 SHJ589829:SHJ589831 SRF589829:SRF589831 TBB589829:TBB589831 TKX589829:TKX589831 TUT589829:TUT589831 UEP589829:UEP589831 UOL589829:UOL589831 UYH589829:UYH589831 VID589829:VID589831 VRZ589829:VRZ589831 WBV589829:WBV589831 WLR589829:WLR589831 WVN589829:WVN589831 F655365:F655367 JB655365:JB655367 SX655365:SX655367 ACT655365:ACT655367 AMP655365:AMP655367 AWL655365:AWL655367 BGH655365:BGH655367 BQD655365:BQD655367 BZZ655365:BZZ655367 CJV655365:CJV655367 CTR655365:CTR655367 DDN655365:DDN655367 DNJ655365:DNJ655367 DXF655365:DXF655367 EHB655365:EHB655367 EQX655365:EQX655367 FAT655365:FAT655367 FKP655365:FKP655367 FUL655365:FUL655367 GEH655365:GEH655367 GOD655365:GOD655367 GXZ655365:GXZ655367 HHV655365:HHV655367 HRR655365:HRR655367 IBN655365:IBN655367 ILJ655365:ILJ655367 IVF655365:IVF655367 JFB655365:JFB655367 JOX655365:JOX655367 JYT655365:JYT655367 KIP655365:KIP655367 KSL655365:KSL655367 LCH655365:LCH655367 LMD655365:LMD655367 LVZ655365:LVZ655367 MFV655365:MFV655367 MPR655365:MPR655367 MZN655365:MZN655367 NJJ655365:NJJ655367 NTF655365:NTF655367 ODB655365:ODB655367 OMX655365:OMX655367 OWT655365:OWT655367 PGP655365:PGP655367 PQL655365:PQL655367 QAH655365:QAH655367 QKD655365:QKD655367 QTZ655365:QTZ655367 RDV655365:RDV655367 RNR655365:RNR655367 RXN655365:RXN655367 SHJ655365:SHJ655367 SRF655365:SRF655367 TBB655365:TBB655367 TKX655365:TKX655367 TUT655365:TUT655367 UEP655365:UEP655367 UOL655365:UOL655367 UYH655365:UYH655367 VID655365:VID655367 VRZ655365:VRZ655367 WBV655365:WBV655367 WLR655365:WLR655367 WVN655365:WVN655367 F720901:F720903 JB720901:JB720903 SX720901:SX720903 ACT720901:ACT720903 AMP720901:AMP720903 AWL720901:AWL720903 BGH720901:BGH720903 BQD720901:BQD720903 BZZ720901:BZZ720903 CJV720901:CJV720903 CTR720901:CTR720903 DDN720901:DDN720903 DNJ720901:DNJ720903 DXF720901:DXF720903 EHB720901:EHB720903 EQX720901:EQX720903 FAT720901:FAT720903 FKP720901:FKP720903 FUL720901:FUL720903 GEH720901:GEH720903 GOD720901:GOD720903 GXZ720901:GXZ720903 HHV720901:HHV720903 HRR720901:HRR720903 IBN720901:IBN720903 ILJ720901:ILJ720903 IVF720901:IVF720903 JFB720901:JFB720903 JOX720901:JOX720903 JYT720901:JYT720903 KIP720901:KIP720903 KSL720901:KSL720903 LCH720901:LCH720903 LMD720901:LMD720903 LVZ720901:LVZ720903 MFV720901:MFV720903 MPR720901:MPR720903 MZN720901:MZN720903 NJJ720901:NJJ720903 NTF720901:NTF720903 ODB720901:ODB720903 OMX720901:OMX720903 OWT720901:OWT720903 PGP720901:PGP720903 PQL720901:PQL720903 QAH720901:QAH720903 QKD720901:QKD720903 QTZ720901:QTZ720903 RDV720901:RDV720903 RNR720901:RNR720903 RXN720901:RXN720903 SHJ720901:SHJ720903 SRF720901:SRF720903 TBB720901:TBB720903 TKX720901:TKX720903 TUT720901:TUT720903 UEP720901:UEP720903 UOL720901:UOL720903 UYH720901:UYH720903 VID720901:VID720903 VRZ720901:VRZ720903 WBV720901:WBV720903 WLR720901:WLR720903 WVN720901:WVN720903 F786437:F786439 JB786437:JB786439 SX786437:SX786439 ACT786437:ACT786439 AMP786437:AMP786439 AWL786437:AWL786439 BGH786437:BGH786439 BQD786437:BQD786439 BZZ786437:BZZ786439 CJV786437:CJV786439 CTR786437:CTR786439 DDN786437:DDN786439 DNJ786437:DNJ786439 DXF786437:DXF786439 EHB786437:EHB786439 EQX786437:EQX786439 FAT786437:FAT786439 FKP786437:FKP786439 FUL786437:FUL786439 GEH786437:GEH786439 GOD786437:GOD786439 GXZ786437:GXZ786439 HHV786437:HHV786439 HRR786437:HRR786439 IBN786437:IBN786439 ILJ786437:ILJ786439 IVF786437:IVF786439 JFB786437:JFB786439 JOX786437:JOX786439 JYT786437:JYT786439 KIP786437:KIP786439 KSL786437:KSL786439 LCH786437:LCH786439 LMD786437:LMD786439 LVZ786437:LVZ786439 MFV786437:MFV786439 MPR786437:MPR786439 MZN786437:MZN786439 NJJ786437:NJJ786439 NTF786437:NTF786439 ODB786437:ODB786439 OMX786437:OMX786439 OWT786437:OWT786439 PGP786437:PGP786439 PQL786437:PQL786439 QAH786437:QAH786439 QKD786437:QKD786439 QTZ786437:QTZ786439 RDV786437:RDV786439 RNR786437:RNR786439 RXN786437:RXN786439 SHJ786437:SHJ786439 SRF786437:SRF786439 TBB786437:TBB786439 TKX786437:TKX786439 TUT786437:TUT786439 UEP786437:UEP786439 UOL786437:UOL786439 UYH786437:UYH786439 VID786437:VID786439 VRZ786437:VRZ786439 WBV786437:WBV786439 WLR786437:WLR786439 WVN786437:WVN786439 F851973:F851975 JB851973:JB851975 SX851973:SX851975 ACT851973:ACT851975 AMP851973:AMP851975 AWL851973:AWL851975 BGH851973:BGH851975 BQD851973:BQD851975 BZZ851973:BZZ851975 CJV851973:CJV851975 CTR851973:CTR851975 DDN851973:DDN851975 DNJ851973:DNJ851975 DXF851973:DXF851975 EHB851973:EHB851975 EQX851973:EQX851975 FAT851973:FAT851975 FKP851973:FKP851975 FUL851973:FUL851975 GEH851973:GEH851975 GOD851973:GOD851975 GXZ851973:GXZ851975 HHV851973:HHV851975 HRR851973:HRR851975 IBN851973:IBN851975 ILJ851973:ILJ851975 IVF851973:IVF851975 JFB851973:JFB851975 JOX851973:JOX851975 JYT851973:JYT851975 KIP851973:KIP851975 KSL851973:KSL851975 LCH851973:LCH851975 LMD851973:LMD851975 LVZ851973:LVZ851975 MFV851973:MFV851975 MPR851973:MPR851975 MZN851973:MZN851975 NJJ851973:NJJ851975 NTF851973:NTF851975 ODB851973:ODB851975 OMX851973:OMX851975 OWT851973:OWT851975 PGP851973:PGP851975 PQL851973:PQL851975 QAH851973:QAH851975 QKD851973:QKD851975 QTZ851973:QTZ851975 RDV851973:RDV851975 RNR851973:RNR851975 RXN851973:RXN851975 SHJ851973:SHJ851975 SRF851973:SRF851975 TBB851973:TBB851975 TKX851973:TKX851975 TUT851973:TUT851975 UEP851973:UEP851975 UOL851973:UOL851975 UYH851973:UYH851975 VID851973:VID851975 VRZ851973:VRZ851975 WBV851973:WBV851975 WLR851973:WLR851975 WVN851973:WVN851975 F917509:F917511 JB917509:JB917511 SX917509:SX917511 ACT917509:ACT917511 AMP917509:AMP917511 AWL917509:AWL917511 BGH917509:BGH917511 BQD917509:BQD917511 BZZ917509:BZZ917511 CJV917509:CJV917511 CTR917509:CTR917511 DDN917509:DDN917511 DNJ917509:DNJ917511 DXF917509:DXF917511 EHB917509:EHB917511 EQX917509:EQX917511 FAT917509:FAT917511 FKP917509:FKP917511 FUL917509:FUL917511 GEH917509:GEH917511 GOD917509:GOD917511 GXZ917509:GXZ917511 HHV917509:HHV917511 HRR917509:HRR917511 IBN917509:IBN917511 ILJ917509:ILJ917511 IVF917509:IVF917511 JFB917509:JFB917511 JOX917509:JOX917511 JYT917509:JYT917511 KIP917509:KIP917511 KSL917509:KSL917511 LCH917509:LCH917511 LMD917509:LMD917511 LVZ917509:LVZ917511 MFV917509:MFV917511 MPR917509:MPR917511 MZN917509:MZN917511 NJJ917509:NJJ917511 NTF917509:NTF917511 ODB917509:ODB917511 OMX917509:OMX917511 OWT917509:OWT917511 PGP917509:PGP917511 PQL917509:PQL917511 QAH917509:QAH917511 QKD917509:QKD917511 QTZ917509:QTZ917511 RDV917509:RDV917511 RNR917509:RNR917511 RXN917509:RXN917511 SHJ917509:SHJ917511 SRF917509:SRF917511 TBB917509:TBB917511 TKX917509:TKX917511 TUT917509:TUT917511 UEP917509:UEP917511 UOL917509:UOL917511 UYH917509:UYH917511 VID917509:VID917511 VRZ917509:VRZ917511 WBV917509:WBV917511 WLR917509:WLR917511 WVN917509:WVN917511 F983045:F983047 JB983045:JB983047 SX983045:SX983047 ACT983045:ACT983047 AMP983045:AMP983047 AWL983045:AWL983047 BGH983045:BGH983047 BQD983045:BQD983047 BZZ983045:BZZ983047 CJV983045:CJV983047 CTR983045:CTR983047 DDN983045:DDN983047 DNJ983045:DNJ983047 DXF983045:DXF983047 EHB983045:EHB983047 EQX983045:EQX983047 FAT983045:FAT983047 FKP983045:FKP983047 FUL983045:FUL983047 GEH983045:GEH983047 GOD983045:GOD983047 GXZ983045:GXZ983047 HHV983045:HHV983047 HRR983045:HRR983047 IBN983045:IBN983047 ILJ983045:ILJ983047 IVF983045:IVF983047 JFB983045:JFB983047 JOX983045:JOX983047 JYT983045:JYT983047 KIP983045:KIP983047 KSL983045:KSL983047 LCH983045:LCH983047 LMD983045:LMD983047 LVZ983045:LVZ983047 MFV983045:MFV983047 MPR983045:MPR983047 MZN983045:MZN983047 NJJ983045:NJJ983047 NTF983045:NTF983047 ODB983045:ODB983047 OMX983045:OMX983047 OWT983045:OWT983047 PGP983045:PGP983047 PQL983045:PQL983047 QAH983045:QAH983047 QKD983045:QKD983047 QTZ983045:QTZ983047 RDV983045:RDV983047 RNR983045:RNR983047 RXN983045:RXN983047 SHJ983045:SHJ983047 SRF983045:SRF983047 TBB983045:TBB983047 TKX983045:TKX983047 TUT983045:TUT983047 UEP983045:UEP983047 UOL983045:UOL983047 UYH983045:UYH983047 VID983045:VID983047 VRZ983045:VRZ983047 WBV983045:WBV983047 WLR983045:WLR983047 WVN983045:WVN983047">
      <formula1>$J$5:$J$8</formula1>
    </dataValidation>
    <dataValidation type="list" allowBlank="1" showInputMessage="1" showErrorMessage="1" sqref="E5:E7 JA5:JA7 SW5:SW7 ACS5:ACS7 AMO5:AMO7 AWK5:AWK7 BGG5:BGG7 BQC5:BQC7 BZY5:BZY7 CJU5:CJU7 CTQ5:CTQ7 DDM5:DDM7 DNI5:DNI7 DXE5:DXE7 EHA5:EHA7 EQW5:EQW7 FAS5:FAS7 FKO5:FKO7 FUK5:FUK7 GEG5:GEG7 GOC5:GOC7 GXY5:GXY7 HHU5:HHU7 HRQ5:HRQ7 IBM5:IBM7 ILI5:ILI7 IVE5:IVE7 JFA5:JFA7 JOW5:JOW7 JYS5:JYS7 KIO5:KIO7 KSK5:KSK7 LCG5:LCG7 LMC5:LMC7 LVY5:LVY7 MFU5:MFU7 MPQ5:MPQ7 MZM5:MZM7 NJI5:NJI7 NTE5:NTE7 ODA5:ODA7 OMW5:OMW7 OWS5:OWS7 PGO5:PGO7 PQK5:PQK7 QAG5:QAG7 QKC5:QKC7 QTY5:QTY7 RDU5:RDU7 RNQ5:RNQ7 RXM5:RXM7 SHI5:SHI7 SRE5:SRE7 TBA5:TBA7 TKW5:TKW7 TUS5:TUS7 UEO5:UEO7 UOK5:UOK7 UYG5:UYG7 VIC5:VIC7 VRY5:VRY7 WBU5:WBU7 WLQ5:WLQ7 WVM5:WVM7 E65541:E65543 JA65541:JA65543 SW65541:SW65543 ACS65541:ACS65543 AMO65541:AMO65543 AWK65541:AWK65543 BGG65541:BGG65543 BQC65541:BQC65543 BZY65541:BZY65543 CJU65541:CJU65543 CTQ65541:CTQ65543 DDM65541:DDM65543 DNI65541:DNI65543 DXE65541:DXE65543 EHA65541:EHA65543 EQW65541:EQW65543 FAS65541:FAS65543 FKO65541:FKO65543 FUK65541:FUK65543 GEG65541:GEG65543 GOC65541:GOC65543 GXY65541:GXY65543 HHU65541:HHU65543 HRQ65541:HRQ65543 IBM65541:IBM65543 ILI65541:ILI65543 IVE65541:IVE65543 JFA65541:JFA65543 JOW65541:JOW65543 JYS65541:JYS65543 KIO65541:KIO65543 KSK65541:KSK65543 LCG65541:LCG65543 LMC65541:LMC65543 LVY65541:LVY65543 MFU65541:MFU65543 MPQ65541:MPQ65543 MZM65541:MZM65543 NJI65541:NJI65543 NTE65541:NTE65543 ODA65541:ODA65543 OMW65541:OMW65543 OWS65541:OWS65543 PGO65541:PGO65543 PQK65541:PQK65543 QAG65541:QAG65543 QKC65541:QKC65543 QTY65541:QTY65543 RDU65541:RDU65543 RNQ65541:RNQ65543 RXM65541:RXM65543 SHI65541:SHI65543 SRE65541:SRE65543 TBA65541:TBA65543 TKW65541:TKW65543 TUS65541:TUS65543 UEO65541:UEO65543 UOK65541:UOK65543 UYG65541:UYG65543 VIC65541:VIC65543 VRY65541:VRY65543 WBU65541:WBU65543 WLQ65541:WLQ65543 WVM65541:WVM65543 E131077:E131079 JA131077:JA131079 SW131077:SW131079 ACS131077:ACS131079 AMO131077:AMO131079 AWK131077:AWK131079 BGG131077:BGG131079 BQC131077:BQC131079 BZY131077:BZY131079 CJU131077:CJU131079 CTQ131077:CTQ131079 DDM131077:DDM131079 DNI131077:DNI131079 DXE131077:DXE131079 EHA131077:EHA131079 EQW131077:EQW131079 FAS131077:FAS131079 FKO131077:FKO131079 FUK131077:FUK131079 GEG131077:GEG131079 GOC131077:GOC131079 GXY131077:GXY131079 HHU131077:HHU131079 HRQ131077:HRQ131079 IBM131077:IBM131079 ILI131077:ILI131079 IVE131077:IVE131079 JFA131077:JFA131079 JOW131077:JOW131079 JYS131077:JYS131079 KIO131077:KIO131079 KSK131077:KSK131079 LCG131077:LCG131079 LMC131077:LMC131079 LVY131077:LVY131079 MFU131077:MFU131079 MPQ131077:MPQ131079 MZM131077:MZM131079 NJI131077:NJI131079 NTE131077:NTE131079 ODA131077:ODA131079 OMW131077:OMW131079 OWS131077:OWS131079 PGO131077:PGO131079 PQK131077:PQK131079 QAG131077:QAG131079 QKC131077:QKC131079 QTY131077:QTY131079 RDU131077:RDU131079 RNQ131077:RNQ131079 RXM131077:RXM131079 SHI131077:SHI131079 SRE131077:SRE131079 TBA131077:TBA131079 TKW131077:TKW131079 TUS131077:TUS131079 UEO131077:UEO131079 UOK131077:UOK131079 UYG131077:UYG131079 VIC131077:VIC131079 VRY131077:VRY131079 WBU131077:WBU131079 WLQ131077:WLQ131079 WVM131077:WVM131079 E196613:E196615 JA196613:JA196615 SW196613:SW196615 ACS196613:ACS196615 AMO196613:AMO196615 AWK196613:AWK196615 BGG196613:BGG196615 BQC196613:BQC196615 BZY196613:BZY196615 CJU196613:CJU196615 CTQ196613:CTQ196615 DDM196613:DDM196615 DNI196613:DNI196615 DXE196613:DXE196615 EHA196613:EHA196615 EQW196613:EQW196615 FAS196613:FAS196615 FKO196613:FKO196615 FUK196613:FUK196615 GEG196613:GEG196615 GOC196613:GOC196615 GXY196613:GXY196615 HHU196613:HHU196615 HRQ196613:HRQ196615 IBM196613:IBM196615 ILI196613:ILI196615 IVE196613:IVE196615 JFA196613:JFA196615 JOW196613:JOW196615 JYS196613:JYS196615 KIO196613:KIO196615 KSK196613:KSK196615 LCG196613:LCG196615 LMC196613:LMC196615 LVY196613:LVY196615 MFU196613:MFU196615 MPQ196613:MPQ196615 MZM196613:MZM196615 NJI196613:NJI196615 NTE196613:NTE196615 ODA196613:ODA196615 OMW196613:OMW196615 OWS196613:OWS196615 PGO196613:PGO196615 PQK196613:PQK196615 QAG196613:QAG196615 QKC196613:QKC196615 QTY196613:QTY196615 RDU196613:RDU196615 RNQ196613:RNQ196615 RXM196613:RXM196615 SHI196613:SHI196615 SRE196613:SRE196615 TBA196613:TBA196615 TKW196613:TKW196615 TUS196613:TUS196615 UEO196613:UEO196615 UOK196613:UOK196615 UYG196613:UYG196615 VIC196613:VIC196615 VRY196613:VRY196615 WBU196613:WBU196615 WLQ196613:WLQ196615 WVM196613:WVM196615 E262149:E262151 JA262149:JA262151 SW262149:SW262151 ACS262149:ACS262151 AMO262149:AMO262151 AWK262149:AWK262151 BGG262149:BGG262151 BQC262149:BQC262151 BZY262149:BZY262151 CJU262149:CJU262151 CTQ262149:CTQ262151 DDM262149:DDM262151 DNI262149:DNI262151 DXE262149:DXE262151 EHA262149:EHA262151 EQW262149:EQW262151 FAS262149:FAS262151 FKO262149:FKO262151 FUK262149:FUK262151 GEG262149:GEG262151 GOC262149:GOC262151 GXY262149:GXY262151 HHU262149:HHU262151 HRQ262149:HRQ262151 IBM262149:IBM262151 ILI262149:ILI262151 IVE262149:IVE262151 JFA262149:JFA262151 JOW262149:JOW262151 JYS262149:JYS262151 KIO262149:KIO262151 KSK262149:KSK262151 LCG262149:LCG262151 LMC262149:LMC262151 LVY262149:LVY262151 MFU262149:MFU262151 MPQ262149:MPQ262151 MZM262149:MZM262151 NJI262149:NJI262151 NTE262149:NTE262151 ODA262149:ODA262151 OMW262149:OMW262151 OWS262149:OWS262151 PGO262149:PGO262151 PQK262149:PQK262151 QAG262149:QAG262151 QKC262149:QKC262151 QTY262149:QTY262151 RDU262149:RDU262151 RNQ262149:RNQ262151 RXM262149:RXM262151 SHI262149:SHI262151 SRE262149:SRE262151 TBA262149:TBA262151 TKW262149:TKW262151 TUS262149:TUS262151 UEO262149:UEO262151 UOK262149:UOK262151 UYG262149:UYG262151 VIC262149:VIC262151 VRY262149:VRY262151 WBU262149:WBU262151 WLQ262149:WLQ262151 WVM262149:WVM262151 E327685:E327687 JA327685:JA327687 SW327685:SW327687 ACS327685:ACS327687 AMO327685:AMO327687 AWK327685:AWK327687 BGG327685:BGG327687 BQC327685:BQC327687 BZY327685:BZY327687 CJU327685:CJU327687 CTQ327685:CTQ327687 DDM327685:DDM327687 DNI327685:DNI327687 DXE327685:DXE327687 EHA327685:EHA327687 EQW327685:EQW327687 FAS327685:FAS327687 FKO327685:FKO327687 FUK327685:FUK327687 GEG327685:GEG327687 GOC327685:GOC327687 GXY327685:GXY327687 HHU327685:HHU327687 HRQ327685:HRQ327687 IBM327685:IBM327687 ILI327685:ILI327687 IVE327685:IVE327687 JFA327685:JFA327687 JOW327685:JOW327687 JYS327685:JYS327687 KIO327685:KIO327687 KSK327685:KSK327687 LCG327685:LCG327687 LMC327685:LMC327687 LVY327685:LVY327687 MFU327685:MFU327687 MPQ327685:MPQ327687 MZM327685:MZM327687 NJI327685:NJI327687 NTE327685:NTE327687 ODA327685:ODA327687 OMW327685:OMW327687 OWS327685:OWS327687 PGO327685:PGO327687 PQK327685:PQK327687 QAG327685:QAG327687 QKC327685:QKC327687 QTY327685:QTY327687 RDU327685:RDU327687 RNQ327685:RNQ327687 RXM327685:RXM327687 SHI327685:SHI327687 SRE327685:SRE327687 TBA327685:TBA327687 TKW327685:TKW327687 TUS327685:TUS327687 UEO327685:UEO327687 UOK327685:UOK327687 UYG327685:UYG327687 VIC327685:VIC327687 VRY327685:VRY327687 WBU327685:WBU327687 WLQ327685:WLQ327687 WVM327685:WVM327687 E393221:E393223 JA393221:JA393223 SW393221:SW393223 ACS393221:ACS393223 AMO393221:AMO393223 AWK393221:AWK393223 BGG393221:BGG393223 BQC393221:BQC393223 BZY393221:BZY393223 CJU393221:CJU393223 CTQ393221:CTQ393223 DDM393221:DDM393223 DNI393221:DNI393223 DXE393221:DXE393223 EHA393221:EHA393223 EQW393221:EQW393223 FAS393221:FAS393223 FKO393221:FKO393223 FUK393221:FUK393223 GEG393221:GEG393223 GOC393221:GOC393223 GXY393221:GXY393223 HHU393221:HHU393223 HRQ393221:HRQ393223 IBM393221:IBM393223 ILI393221:ILI393223 IVE393221:IVE393223 JFA393221:JFA393223 JOW393221:JOW393223 JYS393221:JYS393223 KIO393221:KIO393223 KSK393221:KSK393223 LCG393221:LCG393223 LMC393221:LMC393223 LVY393221:LVY393223 MFU393221:MFU393223 MPQ393221:MPQ393223 MZM393221:MZM393223 NJI393221:NJI393223 NTE393221:NTE393223 ODA393221:ODA393223 OMW393221:OMW393223 OWS393221:OWS393223 PGO393221:PGO393223 PQK393221:PQK393223 QAG393221:QAG393223 QKC393221:QKC393223 QTY393221:QTY393223 RDU393221:RDU393223 RNQ393221:RNQ393223 RXM393221:RXM393223 SHI393221:SHI393223 SRE393221:SRE393223 TBA393221:TBA393223 TKW393221:TKW393223 TUS393221:TUS393223 UEO393221:UEO393223 UOK393221:UOK393223 UYG393221:UYG393223 VIC393221:VIC393223 VRY393221:VRY393223 WBU393221:WBU393223 WLQ393221:WLQ393223 WVM393221:WVM393223 E458757:E458759 JA458757:JA458759 SW458757:SW458759 ACS458757:ACS458759 AMO458757:AMO458759 AWK458757:AWK458759 BGG458757:BGG458759 BQC458757:BQC458759 BZY458757:BZY458759 CJU458757:CJU458759 CTQ458757:CTQ458759 DDM458757:DDM458759 DNI458757:DNI458759 DXE458757:DXE458759 EHA458757:EHA458759 EQW458757:EQW458759 FAS458757:FAS458759 FKO458757:FKO458759 FUK458757:FUK458759 GEG458757:GEG458759 GOC458757:GOC458759 GXY458757:GXY458759 HHU458757:HHU458759 HRQ458757:HRQ458759 IBM458757:IBM458759 ILI458757:ILI458759 IVE458757:IVE458759 JFA458757:JFA458759 JOW458757:JOW458759 JYS458757:JYS458759 KIO458757:KIO458759 KSK458757:KSK458759 LCG458757:LCG458759 LMC458757:LMC458759 LVY458757:LVY458759 MFU458757:MFU458759 MPQ458757:MPQ458759 MZM458757:MZM458759 NJI458757:NJI458759 NTE458757:NTE458759 ODA458757:ODA458759 OMW458757:OMW458759 OWS458757:OWS458759 PGO458757:PGO458759 PQK458757:PQK458759 QAG458757:QAG458759 QKC458757:QKC458759 QTY458757:QTY458759 RDU458757:RDU458759 RNQ458757:RNQ458759 RXM458757:RXM458759 SHI458757:SHI458759 SRE458757:SRE458759 TBA458757:TBA458759 TKW458757:TKW458759 TUS458757:TUS458759 UEO458757:UEO458759 UOK458757:UOK458759 UYG458757:UYG458759 VIC458757:VIC458759 VRY458757:VRY458759 WBU458757:WBU458759 WLQ458757:WLQ458759 WVM458757:WVM458759 E524293:E524295 JA524293:JA524295 SW524293:SW524295 ACS524293:ACS524295 AMO524293:AMO524295 AWK524293:AWK524295 BGG524293:BGG524295 BQC524293:BQC524295 BZY524293:BZY524295 CJU524293:CJU524295 CTQ524293:CTQ524295 DDM524293:DDM524295 DNI524293:DNI524295 DXE524293:DXE524295 EHA524293:EHA524295 EQW524293:EQW524295 FAS524293:FAS524295 FKO524293:FKO524295 FUK524293:FUK524295 GEG524293:GEG524295 GOC524293:GOC524295 GXY524293:GXY524295 HHU524293:HHU524295 HRQ524293:HRQ524295 IBM524293:IBM524295 ILI524293:ILI524295 IVE524293:IVE524295 JFA524293:JFA524295 JOW524293:JOW524295 JYS524293:JYS524295 KIO524293:KIO524295 KSK524293:KSK524295 LCG524293:LCG524295 LMC524293:LMC524295 LVY524293:LVY524295 MFU524293:MFU524295 MPQ524293:MPQ524295 MZM524293:MZM524295 NJI524293:NJI524295 NTE524293:NTE524295 ODA524293:ODA524295 OMW524293:OMW524295 OWS524293:OWS524295 PGO524293:PGO524295 PQK524293:PQK524295 QAG524293:QAG524295 QKC524293:QKC524295 QTY524293:QTY524295 RDU524293:RDU524295 RNQ524293:RNQ524295 RXM524293:RXM524295 SHI524293:SHI524295 SRE524293:SRE524295 TBA524293:TBA524295 TKW524293:TKW524295 TUS524293:TUS524295 UEO524293:UEO524295 UOK524293:UOK524295 UYG524293:UYG524295 VIC524293:VIC524295 VRY524293:VRY524295 WBU524293:WBU524295 WLQ524293:WLQ524295 WVM524293:WVM524295 E589829:E589831 JA589829:JA589831 SW589829:SW589831 ACS589829:ACS589831 AMO589829:AMO589831 AWK589829:AWK589831 BGG589829:BGG589831 BQC589829:BQC589831 BZY589829:BZY589831 CJU589829:CJU589831 CTQ589829:CTQ589831 DDM589829:DDM589831 DNI589829:DNI589831 DXE589829:DXE589831 EHA589829:EHA589831 EQW589829:EQW589831 FAS589829:FAS589831 FKO589829:FKO589831 FUK589829:FUK589831 GEG589829:GEG589831 GOC589829:GOC589831 GXY589829:GXY589831 HHU589829:HHU589831 HRQ589829:HRQ589831 IBM589829:IBM589831 ILI589829:ILI589831 IVE589829:IVE589831 JFA589829:JFA589831 JOW589829:JOW589831 JYS589829:JYS589831 KIO589829:KIO589831 KSK589829:KSK589831 LCG589829:LCG589831 LMC589829:LMC589831 LVY589829:LVY589831 MFU589829:MFU589831 MPQ589829:MPQ589831 MZM589829:MZM589831 NJI589829:NJI589831 NTE589829:NTE589831 ODA589829:ODA589831 OMW589829:OMW589831 OWS589829:OWS589831 PGO589829:PGO589831 PQK589829:PQK589831 QAG589829:QAG589831 QKC589829:QKC589831 QTY589829:QTY589831 RDU589829:RDU589831 RNQ589829:RNQ589831 RXM589829:RXM589831 SHI589829:SHI589831 SRE589829:SRE589831 TBA589829:TBA589831 TKW589829:TKW589831 TUS589829:TUS589831 UEO589829:UEO589831 UOK589829:UOK589831 UYG589829:UYG589831 VIC589829:VIC589831 VRY589829:VRY589831 WBU589829:WBU589831 WLQ589829:WLQ589831 WVM589829:WVM589831 E655365:E655367 JA655365:JA655367 SW655365:SW655367 ACS655365:ACS655367 AMO655365:AMO655367 AWK655365:AWK655367 BGG655365:BGG655367 BQC655365:BQC655367 BZY655365:BZY655367 CJU655365:CJU655367 CTQ655365:CTQ655367 DDM655365:DDM655367 DNI655365:DNI655367 DXE655365:DXE655367 EHA655365:EHA655367 EQW655365:EQW655367 FAS655365:FAS655367 FKO655365:FKO655367 FUK655365:FUK655367 GEG655365:GEG655367 GOC655365:GOC655367 GXY655365:GXY655367 HHU655365:HHU655367 HRQ655365:HRQ655367 IBM655365:IBM655367 ILI655365:ILI655367 IVE655365:IVE655367 JFA655365:JFA655367 JOW655365:JOW655367 JYS655365:JYS655367 KIO655365:KIO655367 KSK655365:KSK655367 LCG655365:LCG655367 LMC655365:LMC655367 LVY655365:LVY655367 MFU655365:MFU655367 MPQ655365:MPQ655367 MZM655365:MZM655367 NJI655365:NJI655367 NTE655365:NTE655367 ODA655365:ODA655367 OMW655365:OMW655367 OWS655365:OWS655367 PGO655365:PGO655367 PQK655365:PQK655367 QAG655365:QAG655367 QKC655365:QKC655367 QTY655365:QTY655367 RDU655365:RDU655367 RNQ655365:RNQ655367 RXM655365:RXM655367 SHI655365:SHI655367 SRE655365:SRE655367 TBA655365:TBA655367 TKW655365:TKW655367 TUS655365:TUS655367 UEO655365:UEO655367 UOK655365:UOK655367 UYG655365:UYG655367 VIC655365:VIC655367 VRY655365:VRY655367 WBU655365:WBU655367 WLQ655365:WLQ655367 WVM655365:WVM655367 E720901:E720903 JA720901:JA720903 SW720901:SW720903 ACS720901:ACS720903 AMO720901:AMO720903 AWK720901:AWK720903 BGG720901:BGG720903 BQC720901:BQC720903 BZY720901:BZY720903 CJU720901:CJU720903 CTQ720901:CTQ720903 DDM720901:DDM720903 DNI720901:DNI720903 DXE720901:DXE720903 EHA720901:EHA720903 EQW720901:EQW720903 FAS720901:FAS720903 FKO720901:FKO720903 FUK720901:FUK720903 GEG720901:GEG720903 GOC720901:GOC720903 GXY720901:GXY720903 HHU720901:HHU720903 HRQ720901:HRQ720903 IBM720901:IBM720903 ILI720901:ILI720903 IVE720901:IVE720903 JFA720901:JFA720903 JOW720901:JOW720903 JYS720901:JYS720903 KIO720901:KIO720903 KSK720901:KSK720903 LCG720901:LCG720903 LMC720901:LMC720903 LVY720901:LVY720903 MFU720901:MFU720903 MPQ720901:MPQ720903 MZM720901:MZM720903 NJI720901:NJI720903 NTE720901:NTE720903 ODA720901:ODA720903 OMW720901:OMW720903 OWS720901:OWS720903 PGO720901:PGO720903 PQK720901:PQK720903 QAG720901:QAG720903 QKC720901:QKC720903 QTY720901:QTY720903 RDU720901:RDU720903 RNQ720901:RNQ720903 RXM720901:RXM720903 SHI720901:SHI720903 SRE720901:SRE720903 TBA720901:TBA720903 TKW720901:TKW720903 TUS720901:TUS720903 UEO720901:UEO720903 UOK720901:UOK720903 UYG720901:UYG720903 VIC720901:VIC720903 VRY720901:VRY720903 WBU720901:WBU720903 WLQ720901:WLQ720903 WVM720901:WVM720903 E786437:E786439 JA786437:JA786439 SW786437:SW786439 ACS786437:ACS786439 AMO786437:AMO786439 AWK786437:AWK786439 BGG786437:BGG786439 BQC786437:BQC786439 BZY786437:BZY786439 CJU786437:CJU786439 CTQ786437:CTQ786439 DDM786437:DDM786439 DNI786437:DNI786439 DXE786437:DXE786439 EHA786437:EHA786439 EQW786437:EQW786439 FAS786437:FAS786439 FKO786437:FKO786439 FUK786437:FUK786439 GEG786437:GEG786439 GOC786437:GOC786439 GXY786437:GXY786439 HHU786437:HHU786439 HRQ786437:HRQ786439 IBM786437:IBM786439 ILI786437:ILI786439 IVE786437:IVE786439 JFA786437:JFA786439 JOW786437:JOW786439 JYS786437:JYS786439 KIO786437:KIO786439 KSK786437:KSK786439 LCG786437:LCG786439 LMC786437:LMC786439 LVY786437:LVY786439 MFU786437:MFU786439 MPQ786437:MPQ786439 MZM786437:MZM786439 NJI786437:NJI786439 NTE786437:NTE786439 ODA786437:ODA786439 OMW786437:OMW786439 OWS786437:OWS786439 PGO786437:PGO786439 PQK786437:PQK786439 QAG786437:QAG786439 QKC786437:QKC786439 QTY786437:QTY786439 RDU786437:RDU786439 RNQ786437:RNQ786439 RXM786437:RXM786439 SHI786437:SHI786439 SRE786437:SRE786439 TBA786437:TBA786439 TKW786437:TKW786439 TUS786437:TUS786439 UEO786437:UEO786439 UOK786437:UOK786439 UYG786437:UYG786439 VIC786437:VIC786439 VRY786437:VRY786439 WBU786437:WBU786439 WLQ786437:WLQ786439 WVM786437:WVM786439 E851973:E851975 JA851973:JA851975 SW851973:SW851975 ACS851973:ACS851975 AMO851973:AMO851975 AWK851973:AWK851975 BGG851973:BGG851975 BQC851973:BQC851975 BZY851973:BZY851975 CJU851973:CJU851975 CTQ851973:CTQ851975 DDM851973:DDM851975 DNI851973:DNI851975 DXE851973:DXE851975 EHA851973:EHA851975 EQW851973:EQW851975 FAS851973:FAS851975 FKO851973:FKO851975 FUK851973:FUK851975 GEG851973:GEG851975 GOC851973:GOC851975 GXY851973:GXY851975 HHU851973:HHU851975 HRQ851973:HRQ851975 IBM851973:IBM851975 ILI851973:ILI851975 IVE851973:IVE851975 JFA851973:JFA851975 JOW851973:JOW851975 JYS851973:JYS851975 KIO851973:KIO851975 KSK851973:KSK851975 LCG851973:LCG851975 LMC851973:LMC851975 LVY851973:LVY851975 MFU851973:MFU851975 MPQ851973:MPQ851975 MZM851973:MZM851975 NJI851973:NJI851975 NTE851973:NTE851975 ODA851973:ODA851975 OMW851973:OMW851975 OWS851973:OWS851975 PGO851973:PGO851975 PQK851973:PQK851975 QAG851973:QAG851975 QKC851973:QKC851975 QTY851973:QTY851975 RDU851973:RDU851975 RNQ851973:RNQ851975 RXM851973:RXM851975 SHI851973:SHI851975 SRE851973:SRE851975 TBA851973:TBA851975 TKW851973:TKW851975 TUS851973:TUS851975 UEO851973:UEO851975 UOK851973:UOK851975 UYG851973:UYG851975 VIC851973:VIC851975 VRY851973:VRY851975 WBU851973:WBU851975 WLQ851973:WLQ851975 WVM851973:WVM851975 E917509:E917511 JA917509:JA917511 SW917509:SW917511 ACS917509:ACS917511 AMO917509:AMO917511 AWK917509:AWK917511 BGG917509:BGG917511 BQC917509:BQC917511 BZY917509:BZY917511 CJU917509:CJU917511 CTQ917509:CTQ917511 DDM917509:DDM917511 DNI917509:DNI917511 DXE917509:DXE917511 EHA917509:EHA917511 EQW917509:EQW917511 FAS917509:FAS917511 FKO917509:FKO917511 FUK917509:FUK917511 GEG917509:GEG917511 GOC917509:GOC917511 GXY917509:GXY917511 HHU917509:HHU917511 HRQ917509:HRQ917511 IBM917509:IBM917511 ILI917509:ILI917511 IVE917509:IVE917511 JFA917509:JFA917511 JOW917509:JOW917511 JYS917509:JYS917511 KIO917509:KIO917511 KSK917509:KSK917511 LCG917509:LCG917511 LMC917509:LMC917511 LVY917509:LVY917511 MFU917509:MFU917511 MPQ917509:MPQ917511 MZM917509:MZM917511 NJI917509:NJI917511 NTE917509:NTE917511 ODA917509:ODA917511 OMW917509:OMW917511 OWS917509:OWS917511 PGO917509:PGO917511 PQK917509:PQK917511 QAG917509:QAG917511 QKC917509:QKC917511 QTY917509:QTY917511 RDU917509:RDU917511 RNQ917509:RNQ917511 RXM917509:RXM917511 SHI917509:SHI917511 SRE917509:SRE917511 TBA917509:TBA917511 TKW917509:TKW917511 TUS917509:TUS917511 UEO917509:UEO917511 UOK917509:UOK917511 UYG917509:UYG917511 VIC917509:VIC917511 VRY917509:VRY917511 WBU917509:WBU917511 WLQ917509:WLQ917511 WVM917509:WVM917511 E983045:E983047 JA983045:JA983047 SW983045:SW983047 ACS983045:ACS983047 AMO983045:AMO983047 AWK983045:AWK983047 BGG983045:BGG983047 BQC983045:BQC983047 BZY983045:BZY983047 CJU983045:CJU983047 CTQ983045:CTQ983047 DDM983045:DDM983047 DNI983045:DNI983047 DXE983045:DXE983047 EHA983045:EHA983047 EQW983045:EQW983047 FAS983045:FAS983047 FKO983045:FKO983047 FUK983045:FUK983047 GEG983045:GEG983047 GOC983045:GOC983047 GXY983045:GXY983047 HHU983045:HHU983047 HRQ983045:HRQ983047 IBM983045:IBM983047 ILI983045:ILI983047 IVE983045:IVE983047 JFA983045:JFA983047 JOW983045:JOW983047 JYS983045:JYS983047 KIO983045:KIO983047 KSK983045:KSK983047 LCG983045:LCG983047 LMC983045:LMC983047 LVY983045:LVY983047 MFU983045:MFU983047 MPQ983045:MPQ983047 MZM983045:MZM983047 NJI983045:NJI983047 NTE983045:NTE983047 ODA983045:ODA983047 OMW983045:OMW983047 OWS983045:OWS983047 PGO983045:PGO983047 PQK983045:PQK983047 QAG983045:QAG983047 QKC983045:QKC983047 QTY983045:QTY983047 RDU983045:RDU983047 RNQ983045:RNQ983047 RXM983045:RXM983047 SHI983045:SHI983047 SRE983045:SRE983047 TBA983045:TBA983047 TKW983045:TKW983047 TUS983045:TUS983047 UEO983045:UEO983047 UOK983045:UOK983047 UYG983045:UYG983047 VIC983045:VIC983047 VRY983045:VRY983047 WBU983045:WBU983047 WLQ983045:WLQ983047 WVM983045:WVM983047">
      <formula1>$I$5:$I$6</formula1>
    </dataValidation>
  </dataValidations>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Annual Exp &amp; Cash Flow</vt:lpstr>
      <vt:lpstr>Development Costs</vt:lpstr>
      <vt:lpstr>Project Sources Identification</vt:lpstr>
      <vt:lpstr>Subsidy Layering</vt:lpstr>
      <vt:lpstr>Rent Breakdown</vt:lpstr>
    </vt:vector>
  </TitlesOfParts>
  <Company>SC State Housing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maddj</dc:creator>
  <cp:lastModifiedBy>Dobson, Michael</cp:lastModifiedBy>
  <cp:lastPrinted>2014-04-23T16:37:31Z</cp:lastPrinted>
  <dcterms:created xsi:type="dcterms:W3CDTF">2004-06-08T20:51:01Z</dcterms:created>
  <dcterms:modified xsi:type="dcterms:W3CDTF">2024-02-08T19:28:10Z</dcterms:modified>
</cp:coreProperties>
</file>